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3 - ASC BNPP\00 - ARRETES COMPTA ASC\Fiche de rembt CDN\"/>
    </mc:Choice>
  </mc:AlternateContent>
  <xr:revisionPtr revIDLastSave="0" documentId="13_ncr:1_{3C9F5699-21C7-4827-BC0C-F8344C9668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MANDE REMBOURSEMENT" sheetId="3" r:id="rId1"/>
    <sheet name="Feuil2" sheetId="2" state="hidden" r:id="rId2"/>
    <sheet name="Feuil3" sheetId="4" state="hidden" r:id="rId3"/>
  </sheets>
  <definedNames>
    <definedName name="CHALLENGES" localSheetId="2">Feuil3!$A$1:$A$45</definedName>
    <definedName name="CHALLENGES">Feuil2!$A$1:$A$38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G18" i="3"/>
  <c r="F30" i="3" s="1"/>
  <c r="K46" i="3" l="1"/>
  <c r="F37" i="3"/>
  <c r="K40" i="3" l="1"/>
  <c r="F40" i="3"/>
  <c r="K5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APERT</author>
  </authors>
  <commentList>
    <comment ref="D37" authorId="0" shapeId="0" xr:uid="{00000000-0006-0000-0000-000001000000}">
      <text>
        <r>
          <rPr>
            <b/>
            <u/>
            <sz val="9"/>
            <color indexed="10"/>
            <rFont val="Tahoma"/>
            <family val="2"/>
          </rPr>
          <t>Les Effectifs forfaitaires par équipe</t>
        </r>
        <r>
          <rPr>
            <b/>
            <sz val="9"/>
            <color indexed="10"/>
            <rFont val="Tahoma"/>
            <family val="2"/>
          </rPr>
          <t xml:space="preserve"> :</t>
        </r>
        <r>
          <rPr>
            <sz val="9"/>
            <color indexed="10"/>
            <rFont val="Tahoma"/>
            <family val="2"/>
          </rPr>
          <t xml:space="preserve">
- Badminton : </t>
        </r>
        <r>
          <rPr>
            <b/>
            <sz val="9"/>
            <color indexed="10"/>
            <rFont val="Tahoma"/>
            <family val="2"/>
          </rPr>
          <t>3</t>
        </r>
        <r>
          <rPr>
            <sz val="9"/>
            <color indexed="10"/>
            <rFont val="Tahoma"/>
            <family val="2"/>
          </rPr>
          <t xml:space="preserve">
- Basket F et M : </t>
        </r>
        <r>
          <rPr>
            <b/>
            <sz val="9"/>
            <color indexed="10"/>
            <rFont val="Tahoma"/>
            <family val="2"/>
          </rPr>
          <t>11</t>
        </r>
        <r>
          <rPr>
            <sz val="9"/>
            <color indexed="10"/>
            <rFont val="Tahoma"/>
            <family val="2"/>
          </rPr>
          <t xml:space="preserve">
- Boules lyonnaises : </t>
        </r>
        <r>
          <rPr>
            <b/>
            <sz val="9"/>
            <color indexed="10"/>
            <rFont val="Tahoma"/>
            <family val="2"/>
          </rPr>
          <t>4</t>
        </r>
        <r>
          <rPr>
            <sz val="9"/>
            <color indexed="10"/>
            <rFont val="Tahoma"/>
            <family val="2"/>
          </rPr>
          <t xml:space="preserve">
- Bowling : </t>
        </r>
        <r>
          <rPr>
            <b/>
            <sz val="9"/>
            <color indexed="10"/>
            <rFont val="Tahoma"/>
            <family val="2"/>
          </rPr>
          <t>2</t>
        </r>
        <r>
          <rPr>
            <sz val="9"/>
            <color indexed="10"/>
            <rFont val="Tahoma"/>
            <family val="2"/>
          </rPr>
          <t xml:space="preserve">
- Football : </t>
        </r>
        <r>
          <rPr>
            <b/>
            <sz val="9"/>
            <color indexed="10"/>
            <rFont val="Tahoma"/>
            <family val="2"/>
          </rPr>
          <t>15</t>
        </r>
        <r>
          <rPr>
            <sz val="9"/>
            <color indexed="10"/>
            <rFont val="Tahoma"/>
            <family val="2"/>
          </rPr>
          <t xml:space="preserve">
- Foot à 5 : </t>
        </r>
        <r>
          <rPr>
            <b/>
            <sz val="9"/>
            <color indexed="10"/>
            <rFont val="Tahoma"/>
            <family val="2"/>
          </rPr>
          <t>9</t>
        </r>
        <r>
          <rPr>
            <sz val="9"/>
            <color indexed="10"/>
            <rFont val="Tahoma"/>
            <family val="2"/>
          </rPr>
          <t xml:space="preserve">
- Golf : </t>
        </r>
        <r>
          <rPr>
            <b/>
            <sz val="9"/>
            <color indexed="10"/>
            <rFont val="Tahoma"/>
            <family val="2"/>
          </rPr>
          <t>3</t>
        </r>
        <r>
          <rPr>
            <sz val="9"/>
            <color indexed="10"/>
            <rFont val="Tahoma"/>
            <family val="2"/>
          </rPr>
          <t xml:space="preserve">
- Handball : </t>
        </r>
        <r>
          <rPr>
            <b/>
            <sz val="9"/>
            <color indexed="10"/>
            <rFont val="Tahoma"/>
            <family val="2"/>
          </rPr>
          <t xml:space="preserve">13
- </t>
        </r>
        <r>
          <rPr>
            <sz val="9"/>
            <color indexed="10"/>
            <rFont val="Tahoma"/>
            <family val="2"/>
          </rPr>
          <t xml:space="preserve">Padel : </t>
        </r>
        <r>
          <rPr>
            <b/>
            <sz val="9"/>
            <color indexed="10"/>
            <rFont val="Tahoma"/>
            <family val="2"/>
          </rPr>
          <t>2</t>
        </r>
        <r>
          <rPr>
            <sz val="9"/>
            <color indexed="10"/>
            <rFont val="Tahoma"/>
            <family val="2"/>
          </rPr>
          <t xml:space="preserve">
- Pétanque : </t>
        </r>
        <r>
          <rPr>
            <b/>
            <sz val="9"/>
            <color indexed="10"/>
            <rFont val="Tahoma"/>
            <family val="2"/>
          </rPr>
          <t>3</t>
        </r>
        <r>
          <rPr>
            <sz val="9"/>
            <color indexed="10"/>
            <rFont val="Tahoma"/>
            <family val="2"/>
          </rPr>
          <t xml:space="preserve">
- Tennis : </t>
        </r>
        <r>
          <rPr>
            <b/>
            <sz val="9"/>
            <color indexed="10"/>
            <rFont val="Tahoma"/>
            <family val="2"/>
          </rPr>
          <t>6</t>
        </r>
        <r>
          <rPr>
            <sz val="9"/>
            <color indexed="10"/>
            <rFont val="Tahoma"/>
            <family val="2"/>
          </rPr>
          <t xml:space="preserve">
- Tennis de table : </t>
        </r>
        <r>
          <rPr>
            <b/>
            <sz val="9"/>
            <color indexed="10"/>
            <rFont val="Tahoma"/>
            <family val="2"/>
          </rPr>
          <t>4</t>
        </r>
        <r>
          <rPr>
            <sz val="9"/>
            <color indexed="10"/>
            <rFont val="Tahoma"/>
            <family val="2"/>
          </rPr>
          <t xml:space="preserve">
- Volley F et M : </t>
        </r>
        <r>
          <rPr>
            <b/>
            <sz val="9"/>
            <color indexed="10"/>
            <rFont val="Tahoma"/>
            <family val="2"/>
          </rPr>
          <t>11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<sst xmlns="http://schemas.openxmlformats.org/spreadsheetml/2006/main" count="135" uniqueCount="127">
  <si>
    <t>TRANSPORT</t>
  </si>
  <si>
    <t>DIVERS</t>
  </si>
  <si>
    <t>Frais d'arbitrage</t>
  </si>
  <si>
    <t>Location de terrain</t>
  </si>
  <si>
    <t>AMICALE SPORTIVE ET CULTURELLE DE</t>
  </si>
  <si>
    <t>BASKET MASCULIN</t>
  </si>
  <si>
    <t>BASKET FEMININ</t>
  </si>
  <si>
    <t>FOOTBALL</t>
  </si>
  <si>
    <t>HANDBALL</t>
  </si>
  <si>
    <t>VOLLEY-BALL FEMININ</t>
  </si>
  <si>
    <t>TAROT</t>
  </si>
  <si>
    <t>SCRABBLE</t>
  </si>
  <si>
    <t>TOTAL</t>
  </si>
  <si>
    <t>Visa du CDN</t>
  </si>
  <si>
    <t>nombre de nuitées (par joueur) :</t>
  </si>
  <si>
    <r>
      <t>Divers (</t>
    </r>
    <r>
      <rPr>
        <sz val="8"/>
        <rFont val="Comic Sans MS"/>
        <family val="4"/>
      </rPr>
      <t>à détailler</t>
    </r>
    <r>
      <rPr>
        <sz val="10"/>
        <rFont val="Comic Sans MS"/>
        <family val="4"/>
      </rPr>
      <t>)</t>
    </r>
  </si>
  <si>
    <t>Tarif par personne A/R</t>
  </si>
  <si>
    <t>plusieurs équipes…)</t>
  </si>
  <si>
    <t xml:space="preserve">(exemple : règlements des repas pour </t>
  </si>
  <si>
    <t>Si présence du Président en plus, indiquer "1"</t>
  </si>
  <si>
    <t>AUTRES RUBRIQUES</t>
  </si>
  <si>
    <t>nombre de repas pris (par joueur) :</t>
  </si>
  <si>
    <t>REMBOURSEMENT CDN</t>
  </si>
  <si>
    <t xml:space="preserve">      (apéritif, viennoiseries…)</t>
  </si>
  <si>
    <t>Signature d'un responsable (membre du bureau ou responsable du déplacement)</t>
  </si>
  <si>
    <t>Pour la restauration et l'hébergement merci de joindre également la photocopie du ticket CB ou du virement</t>
  </si>
  <si>
    <t>effectué à la personne ayant réglé ou d'indiquer le numéro du chèque si chéquier ASC.</t>
  </si>
  <si>
    <t>SNCF - joindre billet(s) SNCF ou estimation tarifs SNCF 2ème classe</t>
  </si>
  <si>
    <r>
      <t xml:space="preserve">RUBRIQUES </t>
    </r>
    <r>
      <rPr>
        <b/>
        <sz val="14"/>
        <color rgb="FFFCD7BC"/>
        <rFont val="Arial"/>
        <family val="2"/>
      </rPr>
      <t>À</t>
    </r>
    <r>
      <rPr>
        <b/>
        <sz val="14"/>
        <color rgb="FFFCD7BC"/>
        <rFont val="Comic Sans MS"/>
        <family val="4"/>
      </rPr>
      <t xml:space="preserve"> REMBOURSEMENT PLAFONN</t>
    </r>
    <r>
      <rPr>
        <b/>
        <sz val="14"/>
        <color rgb="FFFCD7BC"/>
        <rFont val="Arial"/>
        <family val="2"/>
      </rPr>
      <t>É</t>
    </r>
  </si>
  <si>
    <t xml:space="preserve">SPORT </t>
  </si>
  <si>
    <t>CONGRÈS</t>
  </si>
  <si>
    <r>
      <rPr>
        <sz val="10"/>
        <rFont val="Wingdings 3"/>
        <family val="1"/>
        <charset val="2"/>
      </rPr>
      <t xml:space="preserve">_ </t>
    </r>
    <r>
      <rPr>
        <sz val="10"/>
        <rFont val="Comic Sans MS"/>
        <family val="4"/>
      </rPr>
      <t xml:space="preserve">Nombre de personnes prises en charge pour  : </t>
    </r>
  </si>
  <si>
    <t>PÉTANQUE : 1 équipe</t>
  </si>
  <si>
    <t>PÉTANQUE : 2 équipes</t>
  </si>
  <si>
    <t>PÉTANQUE : 3 équipes</t>
  </si>
  <si>
    <t>BADMINTON : 1 équipe</t>
  </si>
  <si>
    <t>BADMINTON : 2 équipes</t>
  </si>
  <si>
    <t>BOWLING : 1 équipe</t>
  </si>
  <si>
    <t>BOWLING : 2 équipes</t>
  </si>
  <si>
    <t>BOWLING : 3 équipes</t>
  </si>
  <si>
    <t>FOOT A 5 : 1 équipe</t>
  </si>
  <si>
    <t>FOOT A 5 : 2 équipes</t>
  </si>
  <si>
    <t>GOLF : 1 équipe</t>
  </si>
  <si>
    <t>GOLF : 2 équipes</t>
  </si>
  <si>
    <t>GOLF : 3 équipes</t>
  </si>
  <si>
    <t>BOULES LYONNAISES : 1 équipe</t>
  </si>
  <si>
    <t>BOULES LYONNAISES : 2 équipes</t>
  </si>
  <si>
    <t>BOULES LYONNAISES : 3 équipes</t>
  </si>
  <si>
    <t>BOULES LYONNAISES : 4 équipes</t>
  </si>
  <si>
    <r>
      <t xml:space="preserve"> </t>
    </r>
    <r>
      <rPr>
        <b/>
        <sz val="10"/>
        <color rgb="FFC00000"/>
        <rFont val="Comic Sans MS"/>
        <family val="4"/>
      </rPr>
      <t xml:space="preserve"> </t>
    </r>
    <r>
      <rPr>
        <b/>
        <u val="double"/>
        <sz val="10"/>
        <color rgb="FFC00000"/>
        <rFont val="Comic Sans MS"/>
        <family val="4"/>
      </rPr>
      <t>Les cases</t>
    </r>
    <r>
      <rPr>
        <b/>
        <sz val="10"/>
        <rFont val="Comic Sans MS"/>
        <family val="4"/>
      </rPr>
      <t xml:space="preserve"> </t>
    </r>
  </si>
  <si>
    <r>
      <t xml:space="preserve"> </t>
    </r>
    <r>
      <rPr>
        <b/>
        <sz val="10"/>
        <color rgb="FFC00000"/>
        <rFont val="Comic Sans MS"/>
        <family val="4"/>
      </rPr>
      <t xml:space="preserve"> </t>
    </r>
    <r>
      <rPr>
        <b/>
        <u val="double"/>
        <sz val="10"/>
        <color rgb="FFC00000"/>
        <rFont val="Comic Sans MS"/>
        <family val="4"/>
      </rPr>
      <t>sont à remplir par vos soins</t>
    </r>
  </si>
  <si>
    <t>TENNIS DE TABLE : 1 équipe</t>
  </si>
  <si>
    <t>TENNIS DE TABLE : 2 équipes</t>
  </si>
  <si>
    <t>Coordonnées du Secrétariat du CDN : 150, rue du Faubourg Poissonnière - 75010 PARIS - ACI : CSE05V0</t>
  </si>
  <si>
    <t>REPAS (remboursement CDN par repas au maximum : 30 €)</t>
  </si>
  <si>
    <r>
      <rPr>
        <b/>
        <sz val="8"/>
        <color rgb="FFFF0000"/>
        <rFont val="Comic Sans MS"/>
        <family val="4"/>
      </rPr>
      <t>2</t>
    </r>
    <r>
      <rPr>
        <sz val="8"/>
        <rFont val="Comic Sans MS"/>
        <family val="4"/>
      </rPr>
      <t>) Nombre d'équipes</t>
    </r>
  </si>
  <si>
    <r>
      <rPr>
        <b/>
        <sz val="8"/>
        <color rgb="FFFF0000"/>
        <rFont val="Comic Sans MS"/>
        <family val="4"/>
      </rPr>
      <t>1</t>
    </r>
    <r>
      <rPr>
        <sz val="8"/>
        <rFont val="Comic Sans MS"/>
        <family val="4"/>
      </rPr>
      <t xml:space="preserve">) Nbre de joueurs </t>
    </r>
    <r>
      <rPr>
        <b/>
        <sz val="8"/>
        <rFont val="Comic Sans MS"/>
        <family val="4"/>
      </rPr>
      <t>forfaitaire</t>
    </r>
    <r>
      <rPr>
        <sz val="8"/>
        <rFont val="Comic Sans MS"/>
        <family val="4"/>
      </rPr>
      <t xml:space="preserve"> par équipe</t>
    </r>
  </si>
  <si>
    <r>
      <t xml:space="preserve">FRAIS DE RECEPTION </t>
    </r>
    <r>
      <rPr>
        <b/>
        <sz val="8"/>
        <color rgb="FFFF0000"/>
        <rFont val="Comic Sans MS"/>
        <family val="4"/>
      </rPr>
      <t xml:space="preserve"> (</t>
    </r>
    <r>
      <rPr>
        <b/>
        <u/>
        <sz val="8"/>
        <color rgb="FFFF0000"/>
        <rFont val="Comic Sans MS"/>
        <family val="4"/>
      </rPr>
      <t>à renseigner par l'ASC organisatrice</t>
    </r>
    <r>
      <rPr>
        <b/>
        <sz val="8"/>
        <color rgb="FFFF0000"/>
        <rFont val="Comic Sans MS"/>
        <family val="4"/>
      </rPr>
      <t>)</t>
    </r>
  </si>
  <si>
    <t>BOULES LYONNAISES : 6 équipes</t>
  </si>
  <si>
    <t>FOOT A 5 : 3 équipes</t>
  </si>
  <si>
    <t>BOULES LYONNAISES : 5 équipes</t>
  </si>
  <si>
    <t>VOLLEY-BALL MASCULIN</t>
  </si>
  <si>
    <t>BADMINTON : 3 équipes</t>
  </si>
  <si>
    <t>PADEL TENNIS FEMININ : 1 équipe</t>
  </si>
  <si>
    <t>PADEL TENNIS FEMININ : 2 équipes</t>
  </si>
  <si>
    <t>PADEL TENNIS FEMININ : 3 équipes</t>
  </si>
  <si>
    <t>PADEL TENNIS MASCULIN : 1 équipe</t>
  </si>
  <si>
    <t>PADEL TENNIS MASCULIN : 2 équipes</t>
  </si>
  <si>
    <t>PADEL TENNIS MASCULIN : 3 équipes</t>
  </si>
  <si>
    <t>TENNIS (4 joueurs)</t>
  </si>
  <si>
    <t>TENNIS (5 joueurs)</t>
  </si>
  <si>
    <t>TENNIS (6 joueurs)</t>
  </si>
  <si>
    <t>BEAUX-ARTS</t>
  </si>
  <si>
    <t>HOTEL (remboursement CDN par nuitée au maximum : 45 €)</t>
  </si>
  <si>
    <r>
      <rPr>
        <sz val="10"/>
        <rFont val="Wingdings 3"/>
        <family val="1"/>
        <charset val="2"/>
      </rPr>
      <t xml:space="preserve">_ </t>
    </r>
    <r>
      <rPr>
        <sz val="10"/>
        <rFont val="Comic Sans MS"/>
        <family val="4"/>
      </rPr>
      <t xml:space="preserve">Nombre de personnes </t>
    </r>
    <r>
      <rPr>
        <b/>
        <u/>
        <sz val="10"/>
        <rFont val="Comic Sans MS"/>
        <family val="4"/>
      </rPr>
      <t>à préciser pour</t>
    </r>
    <r>
      <rPr>
        <b/>
        <sz val="10"/>
        <rFont val="Comic Sans MS"/>
        <family val="4"/>
      </rPr>
      <t xml:space="preserve"> :                                                                                                                                                     </t>
    </r>
  </si>
  <si>
    <r>
      <rPr>
        <sz val="10"/>
        <rFont val="Wingdings 3"/>
        <family val="1"/>
        <charset val="2"/>
      </rPr>
      <t xml:space="preserve">_ </t>
    </r>
    <r>
      <rPr>
        <sz val="10"/>
        <rFont val="Comic Sans MS"/>
        <family val="4"/>
      </rPr>
      <t xml:space="preserve">Nombre de personnes </t>
    </r>
    <r>
      <rPr>
        <b/>
        <u/>
        <sz val="10"/>
        <rFont val="Comic Sans MS"/>
        <family val="4"/>
      </rPr>
      <t>à préciser pour</t>
    </r>
    <r>
      <rPr>
        <b/>
        <sz val="10"/>
        <rFont val="Comic Sans MS"/>
        <family val="4"/>
      </rPr>
      <t xml:space="preserve"> :                                                                                                                                           </t>
    </r>
  </si>
  <si>
    <r>
      <t xml:space="preserve">Adversaire ou numéro de la poule </t>
    </r>
    <r>
      <rPr>
        <sz val="14"/>
        <color theme="9" tint="-0.499984740745262"/>
        <rFont val="Wingdings"/>
        <charset val="2"/>
      </rPr>
      <t>Ü</t>
    </r>
  </si>
  <si>
    <r>
      <t>ASC Organisatrice de la rencontre</t>
    </r>
    <r>
      <rPr>
        <sz val="14"/>
        <color theme="9" tint="-0.499984740745262"/>
        <rFont val="Wingdings"/>
        <charset val="2"/>
      </rPr>
      <t>Ü</t>
    </r>
  </si>
  <si>
    <r>
      <t>(prise en charge uniquement en cas d'</t>
    </r>
    <r>
      <rPr>
        <b/>
        <sz val="8"/>
        <rFont val="Comic Sans MS"/>
        <family val="4"/>
      </rPr>
      <t xml:space="preserve">organisation </t>
    </r>
    <r>
      <rPr>
        <b/>
        <u/>
        <sz val="8"/>
        <rFont val="Comic Sans MS"/>
        <family val="4"/>
      </rPr>
      <t>à domicile</t>
    </r>
    <r>
      <rPr>
        <sz val="8"/>
        <rFont val="Comic Sans MS"/>
        <family val="4"/>
      </rPr>
      <t>)</t>
    </r>
  </si>
  <si>
    <t>DÉPENSES SELON JUSTIFICATIFS JOINTS (*)</t>
  </si>
  <si>
    <t>(*) Vous devez conserver les originaux des factures et nous adresser uniquement des photocopies.</t>
  </si>
  <si>
    <t>PHOTOGRAPHIE</t>
  </si>
  <si>
    <r>
      <rPr>
        <u/>
        <sz val="14"/>
        <color theme="9" tint="-0.499984740745262"/>
        <rFont val="Source Sans Pro Black"/>
        <family val="2"/>
      </rPr>
      <t>Poules qualificatives des sports</t>
    </r>
    <r>
      <rPr>
        <sz val="14"/>
        <color theme="9" tint="-0.499984740745262"/>
        <rFont val="Source Sans Pro Black"/>
        <family val="2"/>
      </rPr>
      <t xml:space="preserve"> : Challenge concerné </t>
    </r>
    <r>
      <rPr>
        <sz val="14"/>
        <color theme="9" tint="-0.499984740745262"/>
        <rFont val="Wingdings"/>
        <charset val="2"/>
      </rPr>
      <t>Ü</t>
    </r>
  </si>
  <si>
    <t xml:space="preserve">              CULTUREL                           SPORTS + FINALES</t>
  </si>
  <si>
    <r>
      <t xml:space="preserve">Lieu de la rencontre </t>
    </r>
    <r>
      <rPr>
        <sz val="14"/>
        <color rgb="FF974706"/>
        <rFont val="Wingdings"/>
        <charset val="2"/>
      </rPr>
      <t>Ü</t>
    </r>
  </si>
  <si>
    <r>
      <t xml:space="preserve">Date </t>
    </r>
    <r>
      <rPr>
        <b/>
        <sz val="16"/>
        <color rgb="FF974706"/>
        <rFont val="Wingdings"/>
        <charset val="2"/>
      </rPr>
      <t>Ü</t>
    </r>
  </si>
  <si>
    <t>E-SPORT (nombre de participants à renseigner)</t>
  </si>
  <si>
    <t>CONGRÈS (nombre de participants à renseigner)</t>
  </si>
  <si>
    <t>ÉCHECS (nombre de participants à renseigner)</t>
  </si>
  <si>
    <t xml:space="preserve">MUD DAY (nombre de participants à renseigner) </t>
  </si>
  <si>
    <r>
      <rPr>
        <b/>
        <sz val="9"/>
        <color rgb="FF0070C0"/>
        <rFont val="Wingdings"/>
        <charset val="2"/>
      </rPr>
      <t>ï</t>
    </r>
    <r>
      <rPr>
        <b/>
        <sz val="9"/>
        <color rgb="FF0070C0"/>
        <rFont val="Comic Sans MS"/>
        <family val="4"/>
      </rPr>
      <t xml:space="preserve">  Échecs, Scrabble, Beaux-Arts, Photographie                                                                                                                                                                                                 </t>
    </r>
    <r>
      <rPr>
        <b/>
        <sz val="9"/>
        <color rgb="FF0070C0"/>
        <rFont val="Wingdings"/>
        <charset val="2"/>
      </rPr>
      <t>ï</t>
    </r>
    <r>
      <rPr>
        <b/>
        <sz val="9"/>
        <color rgb="FF0070C0"/>
        <rFont val="Comic Sans MS"/>
        <family val="4"/>
      </rPr>
      <t xml:space="preserve">  E-Sport, Mud Day, Running et </t>
    </r>
    <r>
      <rPr>
        <b/>
        <u/>
        <sz val="9"/>
        <color rgb="FF0070C0"/>
        <rFont val="Comic Sans MS"/>
        <family val="4"/>
      </rPr>
      <t>finales sportives</t>
    </r>
  </si>
  <si>
    <r>
      <rPr>
        <b/>
        <sz val="9"/>
        <color rgb="FF0070C0"/>
        <rFont val="Wingdings"/>
        <charset val="2"/>
      </rPr>
      <t>ï</t>
    </r>
    <r>
      <rPr>
        <b/>
        <sz val="9"/>
        <color rgb="FF0070C0"/>
        <rFont val="Comic Sans MS"/>
        <family val="4"/>
      </rPr>
      <t xml:space="preserve">  Congrès                                                                                                                                                </t>
    </r>
  </si>
  <si>
    <r>
      <rPr>
        <b/>
        <sz val="9"/>
        <color rgb="FF0070C0"/>
        <rFont val="Wingdings"/>
        <charset val="2"/>
      </rPr>
      <t>ï</t>
    </r>
    <r>
      <rPr>
        <b/>
        <sz val="9"/>
        <color rgb="FF0070C0"/>
        <rFont val="Comic Sans MS"/>
        <family val="4"/>
      </rPr>
      <t xml:space="preserve">  automatique pour les poules qualificatives                                                                                                           </t>
    </r>
    <r>
      <rPr>
        <b/>
        <sz val="9"/>
        <color theme="0"/>
        <rFont val="Comic Sans MS"/>
        <family val="4"/>
      </rPr>
      <t xml:space="preserve">      wi  </t>
    </r>
    <r>
      <rPr>
        <b/>
        <sz val="9"/>
        <color rgb="FF0070C0"/>
        <rFont val="Comic Sans MS"/>
        <family val="4"/>
      </rPr>
      <t xml:space="preserve">suivant le challenge concerné renseigné                                                                                                                                                                 </t>
    </r>
  </si>
  <si>
    <t>Sélectionner la Finale sportive ou le Congrès ou le Tournoi/Concours culturel concerné</t>
  </si>
  <si>
    <t>Sélectionner le challenge concerné</t>
  </si>
  <si>
    <r>
      <rPr>
        <u/>
        <sz val="14"/>
        <color rgb="FF0070C0"/>
        <rFont val="Source Sans Pro Black"/>
        <family val="2"/>
      </rPr>
      <t>Finales</t>
    </r>
    <r>
      <rPr>
        <sz val="14"/>
        <color rgb="FF0070C0"/>
        <rFont val="Source Sans Pro Black"/>
        <family val="2"/>
      </rPr>
      <t xml:space="preserve"> sportives / </t>
    </r>
    <r>
      <rPr>
        <u/>
        <sz val="14"/>
        <color rgb="FF0070C0"/>
        <rFont val="Source Sans Pro Black"/>
        <family val="2"/>
      </rPr>
      <t>Congrès</t>
    </r>
    <r>
      <rPr>
        <sz val="14"/>
        <color rgb="FF0070C0"/>
        <rFont val="Source Sans Pro Black"/>
        <family val="2"/>
      </rPr>
      <t xml:space="preserve"> / </t>
    </r>
    <r>
      <rPr>
        <u/>
        <sz val="14"/>
        <color rgb="FF0070C0"/>
        <rFont val="Source Sans Pro Black"/>
        <family val="2"/>
      </rPr>
      <t xml:space="preserve">Tournois </t>
    </r>
    <r>
      <rPr>
        <sz val="14"/>
        <color rgb="FF0070C0"/>
        <rFont val="Source Sans Pro Black"/>
        <family val="2"/>
      </rPr>
      <t xml:space="preserve">/ </t>
    </r>
    <r>
      <rPr>
        <u/>
        <sz val="14"/>
        <color rgb="FF0070C0"/>
        <rFont val="Source Sans Pro Black"/>
        <family val="2"/>
      </rPr>
      <t>Concours</t>
    </r>
    <r>
      <rPr>
        <sz val="14"/>
        <color rgb="FF0070C0"/>
        <rFont val="Source Sans Pro Black"/>
        <family val="2"/>
      </rPr>
      <t xml:space="preserve"> concernés </t>
    </r>
    <r>
      <rPr>
        <sz val="14"/>
        <color rgb="FF0070C0"/>
        <rFont val="Wingdings"/>
        <charset val="2"/>
      </rPr>
      <t>Ü</t>
    </r>
  </si>
  <si>
    <t>BADMINTON - FINALE  : 1 équipe</t>
  </si>
  <si>
    <t>BADMINTON - FINALE : 2 équipes</t>
  </si>
  <si>
    <t xml:space="preserve">BASKET MASCULIN - FINALE  (nombre de participants à renseigner) </t>
  </si>
  <si>
    <t xml:space="preserve">BASKET FEMININ - FINALE  (nombre de participants à renseigner) </t>
  </si>
  <si>
    <t>BOWLING - FINALE : 1 équipe</t>
  </si>
  <si>
    <t>BOWLING - FINALE : 3 équipes</t>
  </si>
  <si>
    <t xml:space="preserve">FOOT A 5 - FINALE : 1 équipe  (nombre de participants à renseigner) </t>
  </si>
  <si>
    <t xml:space="preserve">FOOT A 5 - FINALE : 2 équipes  (nombre de participants à renseigner) </t>
  </si>
  <si>
    <t>BOWLING - FINALE : 2 équipes</t>
  </si>
  <si>
    <t>GOLF - FINALE : 1 équipe</t>
  </si>
  <si>
    <t>GOLF - FINALE : 2 équipes</t>
  </si>
  <si>
    <t>GOLF - FINALE : 3 équipes</t>
  </si>
  <si>
    <t xml:space="preserve">FOOTBALL - FINALE (nombre de participants à renseigner) </t>
  </si>
  <si>
    <t xml:space="preserve">HANDBALL - FINALE (nombre de participants à renseigner) </t>
  </si>
  <si>
    <t>PADEL TENNIS FEMININ - FINALE : 1 équipe</t>
  </si>
  <si>
    <t>PADEL TENNIS FEMININ - FINALE : 2 équipes</t>
  </si>
  <si>
    <t>PADEL TENNIS FEMININ - FINALE : 3 équipes</t>
  </si>
  <si>
    <t>PADEL TENNIS MASCULIN - FINALE : 1 équipe</t>
  </si>
  <si>
    <t>PADEL TENNIS MASCULIN - FINALE : 2 équipes</t>
  </si>
  <si>
    <t>PADEL TENNIS MASCULIN - FINALE : 3 équipes</t>
  </si>
  <si>
    <t>PÉTANQUE - FINALE : 1 équipe</t>
  </si>
  <si>
    <t>PÉTANQUE - FINALE : 2 équipes</t>
  </si>
  <si>
    <t>PÉTANQUE - FINALE : 3 équipes</t>
  </si>
  <si>
    <t xml:space="preserve">RUNNING (nombre de participants à renseigner) </t>
  </si>
  <si>
    <t xml:space="preserve">VOLLEY-BALL FEMININ - FINALE (nombre de participants à renseigner) </t>
  </si>
  <si>
    <t xml:space="preserve">VOLLEY-BALL MASCULIN - FINALE (nombre de participants à renseigner) </t>
  </si>
  <si>
    <t>TENNIS DE TABLE - FINALE : 1 équipe</t>
  </si>
  <si>
    <t>TENNIS DE TABLE - FINALE : 2 équipes</t>
  </si>
  <si>
    <t>TENNIS - FINALE (5 joueurs)</t>
  </si>
  <si>
    <t>TENNIS - FINALE  (6 joueurs)</t>
  </si>
  <si>
    <t>TENNIS - FINALE (4 joueurs)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</si>
</sst>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[$-F800]dddd\,\ mmmm\ dd\,\ yyyy"/>
  </numFmts>
  <fonts count="61">
    <font>
      <sz val="10"/>
      <name val="Arial"/>
    </font>
    <font>
      <sz val="10"/>
      <name val="Comic Sans MS"/>
      <family val="4"/>
    </font>
    <font>
      <sz val="8"/>
      <name val="Arial"/>
      <family val="2"/>
    </font>
    <font>
      <b/>
      <sz val="10"/>
      <name val="Comic Sans MS"/>
      <family val="4"/>
    </font>
    <font>
      <b/>
      <sz val="12"/>
      <name val="Comic Sans MS"/>
      <family val="4"/>
    </font>
    <font>
      <b/>
      <sz val="10"/>
      <color indexed="57"/>
      <name val="Comic Sans MS"/>
      <family val="4"/>
    </font>
    <font>
      <b/>
      <sz val="10"/>
      <name val="Arial"/>
      <family val="2"/>
    </font>
    <font>
      <sz val="10"/>
      <name val="Arial"/>
      <family val="2"/>
    </font>
    <font>
      <sz val="8"/>
      <name val="Comic Sans MS"/>
      <family val="4"/>
    </font>
    <font>
      <u val="double"/>
      <sz val="10"/>
      <name val="Comic Sans MS"/>
      <family val="4"/>
    </font>
    <font>
      <sz val="7"/>
      <name val="Comic Sans MS"/>
      <family val="4"/>
    </font>
    <font>
      <sz val="9"/>
      <name val="Comic Sans MS"/>
      <family val="4"/>
    </font>
    <font>
      <b/>
      <sz val="9"/>
      <name val="Comic Sans MS"/>
      <family val="4"/>
    </font>
    <font>
      <b/>
      <sz val="14"/>
      <color indexed="43"/>
      <name val="Comic Sans MS"/>
      <family val="4"/>
    </font>
    <font>
      <b/>
      <sz val="11"/>
      <name val="Comic Sans MS"/>
      <family val="4"/>
    </font>
    <font>
      <b/>
      <sz val="8"/>
      <name val="Comic Sans MS"/>
      <family val="4"/>
    </font>
    <font>
      <b/>
      <sz val="14"/>
      <color rgb="FFFCD7BC"/>
      <name val="Comic Sans MS"/>
      <family val="4"/>
    </font>
    <font>
      <b/>
      <sz val="14"/>
      <color rgb="FFFCD7BC"/>
      <name val="Arial"/>
      <family val="2"/>
    </font>
    <font>
      <b/>
      <sz val="10"/>
      <color rgb="FFC00000"/>
      <name val="Comic Sans MS"/>
      <family val="4"/>
    </font>
    <font>
      <b/>
      <sz val="11"/>
      <color rgb="FFFCD7BC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0"/>
      <name val="Wingdings 3"/>
      <family val="1"/>
      <charset val="2"/>
    </font>
    <font>
      <sz val="10"/>
      <name val="Comic Sans MS"/>
      <family val="1"/>
      <charset val="2"/>
    </font>
    <font>
      <b/>
      <sz val="11"/>
      <color rgb="FFC00000"/>
      <name val="Comic Sans MS"/>
      <family val="4"/>
    </font>
    <font>
      <sz val="10"/>
      <color rgb="FFC00000"/>
      <name val="Arial"/>
      <family val="2"/>
    </font>
    <font>
      <b/>
      <u val="double"/>
      <sz val="10"/>
      <color rgb="FFC0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FF0000"/>
      <name val="Comic Sans MS"/>
      <family val="4"/>
    </font>
    <font>
      <b/>
      <u/>
      <sz val="8"/>
      <color rgb="FFFF0000"/>
      <name val="Comic Sans MS"/>
      <family val="4"/>
    </font>
    <font>
      <b/>
      <u/>
      <sz val="9"/>
      <color indexed="10"/>
      <name val="Tahoma"/>
      <family val="2"/>
    </font>
    <font>
      <b/>
      <sz val="9"/>
      <color indexed="10"/>
      <name val="Tahoma"/>
      <family val="2"/>
    </font>
    <font>
      <sz val="9"/>
      <color indexed="10"/>
      <name val="Tahoma"/>
      <family val="2"/>
    </font>
    <font>
      <sz val="11"/>
      <name val="Calibri"/>
      <family val="2"/>
    </font>
    <font>
      <b/>
      <u/>
      <sz val="10"/>
      <name val="Comic Sans MS"/>
      <family val="4"/>
    </font>
    <font>
      <sz val="14"/>
      <color rgb="FF0070C0"/>
      <name val="Source Sans Pro Black"/>
      <family val="2"/>
    </font>
    <font>
      <u/>
      <sz val="14"/>
      <color rgb="FF0070C0"/>
      <name val="Source Sans Pro Black"/>
      <family val="2"/>
    </font>
    <font>
      <sz val="14"/>
      <color rgb="FF0070C0"/>
      <name val="Wingdings"/>
      <charset val="2"/>
    </font>
    <font>
      <sz val="14"/>
      <color theme="9" tint="-0.499984740745262"/>
      <name val="Source Sans Pro Black"/>
      <family val="2"/>
    </font>
    <font>
      <sz val="14"/>
      <color theme="9" tint="-0.499984740745262"/>
      <name val="Wingdings"/>
      <charset val="2"/>
    </font>
    <font>
      <b/>
      <u/>
      <sz val="8"/>
      <name val="Comic Sans MS"/>
      <family val="4"/>
    </font>
    <font>
      <u/>
      <sz val="14"/>
      <color theme="9" tint="-0.499984740745262"/>
      <name val="Source Sans Pro Black"/>
      <family val="2"/>
    </font>
    <font>
      <sz val="12"/>
      <name val="Comic Sans MS"/>
      <family val="4"/>
    </font>
    <font>
      <b/>
      <sz val="12"/>
      <color rgb="FF01B196"/>
      <name val="Comic Sans MS"/>
      <family val="4"/>
    </font>
    <font>
      <sz val="12"/>
      <name val="Arial"/>
      <family val="2"/>
    </font>
    <font>
      <b/>
      <sz val="12"/>
      <color indexed="57"/>
      <name val="Comic Sans MS"/>
      <family val="4"/>
    </font>
    <font>
      <b/>
      <sz val="12"/>
      <color theme="9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4"/>
      <color rgb="FF974706"/>
      <name val="Source Sans Pro Black"/>
      <family val="2"/>
    </font>
    <font>
      <sz val="14"/>
      <color rgb="FF974706"/>
      <name val="Wingdings"/>
      <charset val="2"/>
    </font>
    <font>
      <b/>
      <sz val="16"/>
      <color rgb="FF974706"/>
      <name val="Source Sans Pro Black"/>
      <family val="2"/>
    </font>
    <font>
      <b/>
      <sz val="16"/>
      <color rgb="FF974706"/>
      <name val="Wingdings"/>
      <charset val="2"/>
    </font>
    <font>
      <sz val="9"/>
      <color rgb="FF0070C0"/>
      <name val="Comic Sans MS"/>
      <family val="4"/>
      <charset val="2"/>
    </font>
    <font>
      <sz val="9"/>
      <color rgb="FF0070C0"/>
      <name val="Comic Sans MS"/>
      <family val="4"/>
    </font>
    <font>
      <b/>
      <sz val="18"/>
      <name val="Comic Sans MS"/>
      <family val="4"/>
    </font>
    <font>
      <b/>
      <sz val="9"/>
      <color rgb="FF0070C0"/>
      <name val="Comic Sans MS"/>
      <family val="4"/>
      <charset val="2"/>
    </font>
    <font>
      <b/>
      <sz val="9"/>
      <color rgb="FF0070C0"/>
      <name val="Wingdings"/>
      <charset val="2"/>
    </font>
    <font>
      <b/>
      <sz val="9"/>
      <color rgb="FF0070C0"/>
      <name val="Comic Sans MS"/>
      <family val="4"/>
    </font>
    <font>
      <b/>
      <u/>
      <sz val="9"/>
      <color rgb="FF0070C0"/>
      <name val="Comic Sans MS"/>
      <family val="4"/>
    </font>
    <font>
      <b/>
      <sz val="9"/>
      <color theme="0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rgb="FFFCD7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1B196"/>
        <bgColor indexed="64"/>
      </patternFill>
    </fill>
    <fill>
      <patternFill patternType="solid">
        <fgColor rgb="FFEAEAEA"/>
        <bgColor indexed="22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57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DashDot">
        <color rgb="FFC00000"/>
      </left>
      <right style="mediumDashDot">
        <color rgb="FFC00000"/>
      </right>
      <top style="mediumDashDot">
        <color rgb="FFC00000"/>
      </top>
      <bottom style="mediumDashDot">
        <color rgb="FFC00000"/>
      </bottom>
      <diagonal/>
    </border>
    <border>
      <left style="mediumDashDot">
        <color rgb="FFC00000"/>
      </left>
      <right/>
      <top/>
      <bottom/>
      <diagonal/>
    </border>
    <border>
      <left/>
      <right style="mediumDashDot">
        <color rgb="FFC00000"/>
      </right>
      <top/>
      <bottom/>
      <diagonal/>
    </border>
    <border>
      <left style="mediumDashDot">
        <color rgb="FFC00000"/>
      </left>
      <right/>
      <top/>
      <bottom style="mediumDashDot">
        <color rgb="FFC00000"/>
      </bottom>
      <diagonal/>
    </border>
    <border>
      <left/>
      <right/>
      <top/>
      <bottom style="mediumDashDot">
        <color rgb="FFC00000"/>
      </bottom>
      <diagonal/>
    </border>
    <border>
      <left/>
      <right style="mediumDashDot">
        <color rgb="FFC00000"/>
      </right>
      <top/>
      <bottom style="mediumDashDot">
        <color rgb="FFC00000"/>
      </bottom>
      <diagonal/>
    </border>
    <border>
      <left style="mediumDashDot">
        <color rgb="FFC00000"/>
      </left>
      <right/>
      <top style="mediumDashDot">
        <color rgb="FFC00000"/>
      </top>
      <bottom style="mediumDashDot">
        <color rgb="FFC00000"/>
      </bottom>
      <diagonal/>
    </border>
    <border>
      <left/>
      <right/>
      <top style="mediumDashDot">
        <color rgb="FFC00000"/>
      </top>
      <bottom style="mediumDashDot">
        <color rgb="FFC00000"/>
      </bottom>
      <diagonal/>
    </border>
    <border>
      <left/>
      <right style="mediumDashDot">
        <color rgb="FFC00000"/>
      </right>
      <top style="mediumDashDot">
        <color rgb="FFC00000"/>
      </top>
      <bottom style="mediumDashDot">
        <color rgb="FFC00000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mediumDashed">
        <color rgb="FFC00000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Dashed">
        <color rgb="FFC00000"/>
      </left>
      <right/>
      <top style="mediumDashed">
        <color rgb="FFC00000"/>
      </top>
      <bottom/>
      <diagonal/>
    </border>
    <border>
      <left/>
      <right/>
      <top style="mediumDashed">
        <color rgb="FFC00000"/>
      </top>
      <bottom/>
      <diagonal/>
    </border>
    <border>
      <left/>
      <right style="mediumDashed">
        <color rgb="FFC00000"/>
      </right>
      <top style="mediumDashed">
        <color rgb="FFC00000"/>
      </top>
      <bottom/>
      <diagonal/>
    </border>
    <border>
      <left/>
      <right style="mediumDashed">
        <color rgb="FFC00000"/>
      </right>
      <top/>
      <bottom/>
      <diagonal/>
    </border>
    <border>
      <left/>
      <right/>
      <top style="medium">
        <color theme="1"/>
      </top>
      <bottom style="mediumDashed">
        <color rgb="FFC00000"/>
      </bottom>
      <diagonal/>
    </border>
    <border>
      <left style="mediumDashed">
        <color rgb="FF974706"/>
      </left>
      <right/>
      <top style="mediumDashed">
        <color rgb="FF974706"/>
      </top>
      <bottom style="mediumDashed">
        <color rgb="FF974706"/>
      </bottom>
      <diagonal/>
    </border>
    <border>
      <left/>
      <right/>
      <top style="mediumDashed">
        <color rgb="FF974706"/>
      </top>
      <bottom style="mediumDashed">
        <color rgb="FF974706"/>
      </bottom>
      <diagonal/>
    </border>
    <border>
      <left/>
      <right style="mediumDashed">
        <color rgb="FF974706"/>
      </right>
      <top style="mediumDashed">
        <color rgb="FF974706"/>
      </top>
      <bottom style="mediumDashed">
        <color rgb="FF974706"/>
      </bottom>
      <diagonal/>
    </border>
    <border>
      <left style="mediumDashDot">
        <color rgb="FFC00000"/>
      </left>
      <right/>
      <top style="mediumDashDot">
        <color rgb="FFC00000"/>
      </top>
      <bottom/>
      <diagonal/>
    </border>
    <border>
      <left/>
      <right/>
      <top style="mediumDashDot">
        <color rgb="FFC00000"/>
      </top>
      <bottom/>
      <diagonal/>
    </border>
    <border>
      <left/>
      <right style="mediumDashDot">
        <color rgb="FFC00000"/>
      </right>
      <top style="mediumDashDot">
        <color rgb="FFC00000"/>
      </top>
      <bottom/>
      <diagonal/>
    </border>
    <border>
      <left style="medium">
        <color theme="1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7" fillId="0" borderId="0" xfId="0" applyFont="1"/>
    <xf numFmtId="0" fontId="21" fillId="8" borderId="1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7" borderId="0" xfId="0" applyFont="1" applyFill="1" applyAlignment="1">
      <alignment horizontal="left" vertical="center"/>
    </xf>
    <xf numFmtId="0" fontId="3" fillId="8" borderId="10" xfId="0" applyFont="1" applyFill="1" applyBorder="1" applyAlignment="1">
      <alignment horizontal="center" vertical="center"/>
    </xf>
    <xf numFmtId="0" fontId="3" fillId="7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4" fillId="0" borderId="0" xfId="0" applyFont="1"/>
    <xf numFmtId="0" fontId="6" fillId="0" borderId="0" xfId="0" applyFont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2" fontId="0" fillId="0" borderId="0" xfId="0" applyNumberFormat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1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64" fontId="20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/>
    <xf numFmtId="0" fontId="9" fillId="0" borderId="0" xfId="0" applyFont="1" applyAlignment="1">
      <alignment vertical="center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 applyProtection="1">
      <alignment horizontal="center" vertical="center" wrapText="1"/>
      <protection locked="0"/>
    </xf>
    <xf numFmtId="164" fontId="4" fillId="8" borderId="10" xfId="0" applyNumberFormat="1" applyFont="1" applyFill="1" applyBorder="1" applyAlignment="1" applyProtection="1">
      <alignment vertical="center"/>
      <protection locked="0"/>
    </xf>
    <xf numFmtId="2" fontId="44" fillId="6" borderId="0" xfId="0" applyNumberFormat="1" applyFont="1" applyFill="1" applyAlignment="1">
      <alignment vertical="center"/>
    </xf>
    <xf numFmtId="0" fontId="45" fillId="0" borderId="0" xfId="0" applyFont="1" applyAlignment="1">
      <alignment vertical="center"/>
    </xf>
    <xf numFmtId="2" fontId="43" fillId="0" borderId="0" xfId="0" applyNumberFormat="1" applyFont="1" applyAlignment="1">
      <alignment vertical="center"/>
    </xf>
    <xf numFmtId="0" fontId="45" fillId="0" borderId="0" xfId="0" applyFont="1"/>
    <xf numFmtId="0" fontId="43" fillId="0" borderId="0" xfId="0" applyFont="1" applyAlignment="1">
      <alignment vertical="center"/>
    </xf>
    <xf numFmtId="164" fontId="44" fillId="6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" fillId="8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8" borderId="24" xfId="0" applyFont="1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/>
      <protection locked="0"/>
    </xf>
    <xf numFmtId="0" fontId="0" fillId="8" borderId="26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3" xfId="0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0" fontId="47" fillId="8" borderId="11" xfId="0" applyFont="1" applyFill="1" applyBorder="1" applyAlignment="1" applyProtection="1">
      <alignment horizontal="center" vertical="center" wrapText="1"/>
      <protection locked="0"/>
    </xf>
    <xf numFmtId="0" fontId="47" fillId="8" borderId="12" xfId="0" applyFont="1" applyFill="1" applyBorder="1" applyAlignment="1" applyProtection="1">
      <alignment horizontal="center" vertical="center" wrapText="1"/>
      <protection locked="0"/>
    </xf>
    <xf numFmtId="0" fontId="47" fillId="8" borderId="13" xfId="0" applyFont="1" applyFill="1" applyBorder="1" applyAlignment="1" applyProtection="1">
      <alignment horizontal="center" vertical="center" wrapText="1"/>
      <protection locked="0"/>
    </xf>
    <xf numFmtId="0" fontId="48" fillId="8" borderId="16" xfId="0" applyFont="1" applyFill="1" applyBorder="1" applyAlignment="1" applyProtection="1">
      <alignment horizontal="center" vertical="center" wrapText="1"/>
      <protection locked="0"/>
    </xf>
    <xf numFmtId="0" fontId="48" fillId="8" borderId="17" xfId="0" applyFont="1" applyFill="1" applyBorder="1" applyAlignment="1" applyProtection="1">
      <alignment horizontal="center" vertical="center" wrapText="1"/>
      <protection locked="0"/>
    </xf>
    <xf numFmtId="0" fontId="48" fillId="8" borderId="18" xfId="0" applyFont="1" applyFill="1" applyBorder="1" applyAlignment="1" applyProtection="1">
      <alignment horizontal="center" vertical="center" wrapText="1"/>
      <protection locked="0"/>
    </xf>
    <xf numFmtId="0" fontId="3" fillId="8" borderId="16" xfId="0" applyFont="1" applyFill="1" applyBorder="1" applyAlignment="1" applyProtection="1">
      <alignment horizontal="center" vertical="center"/>
      <protection locked="0"/>
    </xf>
    <xf numFmtId="0" fontId="3" fillId="8" borderId="17" xfId="0" applyFont="1" applyFill="1" applyBorder="1" applyAlignment="1" applyProtection="1">
      <alignment horizontal="center" vertical="center"/>
      <protection locked="0"/>
    </xf>
    <xf numFmtId="0" fontId="3" fillId="8" borderId="12" xfId="0" applyFont="1" applyFill="1" applyBorder="1" applyAlignment="1" applyProtection="1">
      <alignment horizontal="center" vertical="center"/>
      <protection locked="0"/>
    </xf>
    <xf numFmtId="0" fontId="3" fillId="8" borderId="18" xfId="0" applyFont="1" applyFill="1" applyBorder="1" applyAlignment="1" applyProtection="1">
      <alignment horizontal="center" vertical="center"/>
      <protection locked="0"/>
    </xf>
    <xf numFmtId="165" fontId="3" fillId="8" borderId="21" xfId="0" applyNumberFormat="1" applyFont="1" applyFill="1" applyBorder="1" applyAlignment="1" applyProtection="1">
      <alignment horizontal="center"/>
      <protection locked="0"/>
    </xf>
    <xf numFmtId="165" fontId="3" fillId="8" borderId="23" xfId="0" applyNumberFormat="1" applyFont="1" applyFill="1" applyBorder="1" applyAlignment="1" applyProtection="1">
      <alignment horizontal="center"/>
      <protection locked="0"/>
    </xf>
    <xf numFmtId="0" fontId="51" fillId="0" borderId="0" xfId="0" applyFont="1" applyAlignment="1">
      <alignment horizontal="center" vertical="center"/>
    </xf>
    <xf numFmtId="0" fontId="3" fillId="8" borderId="21" xfId="0" applyFont="1" applyFill="1" applyBorder="1" applyAlignment="1" applyProtection="1">
      <alignment horizontal="center"/>
      <protection locked="0"/>
    </xf>
    <xf numFmtId="0" fontId="3" fillId="8" borderId="22" xfId="0" applyFont="1" applyFill="1" applyBorder="1" applyAlignment="1" applyProtection="1">
      <alignment horizontal="center"/>
      <protection locked="0"/>
    </xf>
    <xf numFmtId="0" fontId="3" fillId="8" borderId="23" xfId="0" applyFont="1" applyFill="1" applyBorder="1" applyAlignment="1" applyProtection="1">
      <alignment horizontal="center"/>
      <protection locked="0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43" fillId="0" borderId="0" xfId="0" applyFont="1" applyAlignment="1">
      <alignment horizontal="left" vertical="center" wrapText="1"/>
    </xf>
    <xf numFmtId="0" fontId="55" fillId="8" borderId="11" xfId="0" applyFont="1" applyFill="1" applyBorder="1" applyAlignment="1" applyProtection="1">
      <alignment horizontal="center" vertical="center"/>
      <protection locked="0"/>
    </xf>
    <xf numFmtId="0" fontId="55" fillId="8" borderId="12" xfId="0" applyFont="1" applyFill="1" applyBorder="1" applyAlignment="1" applyProtection="1">
      <alignment horizontal="center" vertical="center"/>
      <protection locked="0"/>
    </xf>
    <xf numFmtId="0" fontId="55" fillId="8" borderId="1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0" fontId="49" fillId="0" borderId="0" xfId="0" applyFont="1" applyAlignment="1">
      <alignment horizontal="right"/>
    </xf>
    <xf numFmtId="49" fontId="53" fillId="0" borderId="0" xfId="0" applyNumberFormat="1" applyFont="1" applyAlignment="1">
      <alignment horizontal="left" vertical="center" wrapText="1"/>
    </xf>
    <xf numFmtId="49" fontId="54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right" vertical="center"/>
    </xf>
    <xf numFmtId="0" fontId="39" fillId="0" borderId="19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6" fillId="0" borderId="19" xfId="0" applyFont="1" applyBorder="1" applyAlignment="1">
      <alignment horizontal="right" vertical="center"/>
    </xf>
    <xf numFmtId="0" fontId="39" fillId="0" borderId="19" xfId="0" applyFont="1" applyBorder="1" applyAlignment="1">
      <alignment horizontal="right"/>
    </xf>
    <xf numFmtId="49" fontId="56" fillId="0" borderId="14" xfId="0" applyNumberFormat="1" applyFont="1" applyBorder="1" applyAlignment="1">
      <alignment horizontal="left" vertical="center" wrapText="1"/>
    </xf>
    <xf numFmtId="49" fontId="56" fillId="0" borderId="0" xfId="0" applyNumberFormat="1" applyFont="1" applyAlignment="1">
      <alignment horizontal="left" vertical="center" wrapText="1"/>
    </xf>
    <xf numFmtId="49" fontId="56" fillId="0" borderId="27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2" fillId="5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74706"/>
      <color rgb="FF01B196"/>
      <color rgb="FF0000CC"/>
      <color rgb="FFFFFFCC"/>
      <color rgb="FFC00000"/>
      <color rgb="FFDDDDDD"/>
      <color rgb="FF000000"/>
      <color rgb="FFFFFF99"/>
      <color rgb="FFFCD7B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272415</xdr:colOff>
      <xdr:row>3</xdr:row>
      <xdr:rowOff>74295</xdr:rowOff>
    </xdr:from>
    <xdr:to>
      <xdr:col>11</xdr:col>
      <xdr:colOff>594360</xdr:colOff>
      <xdr:row>8</xdr:row>
      <xdr:rowOff>99061</xdr:rowOff>
    </xdr:to>
    <xdr:sp macro="" textlink="">
      <xdr:nvSpPr>
        <xdr:cNvPr id="4098" name="WordArt 2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2415" y="729615"/>
          <a:ext cx="9161145" cy="1335406"/>
        </a:xfrm>
        <a:prstGeom prst="rect">
          <a:avLst/>
        </a:prstGeom>
        <a:noFill/>
      </xdr:spPr>
      <xdr:txBody>
        <a:bodyPr wrap="none" fromWordArt="1">
          <a:prstTxWarp prst="textCurveUp">
            <a:avLst>
              <a:gd name="adj" fmla="val 40356"/>
            </a:avLst>
          </a:prstTxWarp>
        </a:bodyPr>
        <a:lstStyle/>
        <a:p>
          <a:pPr algn="ctr" rtl="0"/>
          <a:r>
            <a:rPr lang="fr-FR" sz="1400" kern="10" spc="0">
              <a:ln w="15875">
                <a:solidFill>
                  <a:srgbClr val="969696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89E5A"/>
                  </a:gs>
                  <a:gs pos="100000">
                    <a:srgbClr val="01B196"/>
                  </a:gs>
                </a:gsLst>
                <a:path path="rect">
                  <a:fillToRect l="50000" t="50000" r="50000" b="50000"/>
                </a:path>
              </a:gradFill>
              <a:effectLst>
                <a:outerShdw dist="45791" dir="2021404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DEMANDE DE PARTICIPATION AUX FRAIS ENGAGES</a:t>
          </a:r>
        </a:p>
      </xdr:txBody>
    </xdr:sp>
    <xdr:clientData/>
  </xdr:twoCellAnchor>
  <xdr:twoCellAnchor editAs="oneCell">
    <xdr:from>
      <xdr:col>0</xdr:col>
      <xdr:colOff>400050</xdr:colOff>
      <xdr:row>59</xdr:row>
      <xdr:rowOff>142875</xdr:rowOff>
    </xdr:from>
    <xdr:to>
      <xdr:col>1</xdr:col>
      <xdr:colOff>790575</xdr:colOff>
      <xdr:row>63</xdr:row>
      <xdr:rowOff>106679</xdr:rowOff>
    </xdr:to>
    <xdr:pic>
      <xdr:nvPicPr>
        <xdr:cNvPr id="4160" name="Picture 16" descr="important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3973175"/>
          <a:ext cx="1171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85726</xdr:colOff>
      <xdr:row>0</xdr:row>
      <xdr:rowOff>85725</xdr:rowOff>
    </xdr:from>
    <xdr:to>
      <xdr:col>1</xdr:col>
      <xdr:colOff>238917</xdr:colOff>
      <xdr:row>4</xdr:row>
      <xdr:rowOff>97155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85725"/>
          <a:ext cx="934241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"/>
  <sheetViews>
    <sheetView showGridLines="0" tabSelected="1" defaultGridColor="0" colorId="42" zoomScaleNormal="100" workbookViewId="0">
      <selection activeCell="G11" sqref="G11:L11"/>
    </sheetView>
  </sheetViews>
  <sheetFormatPr baseColWidth="10" defaultColWidth="11.5546875" defaultRowHeight="13.2"/>
  <cols>
    <col min="1" max="1" width="11.6640625" customWidth="1"/>
    <col min="2" max="2" width="12.5546875" customWidth="1"/>
    <col min="3" max="3" width="18.6640625" customWidth="1"/>
    <col min="4" max="4" width="12.33203125" customWidth="1"/>
    <col min="5" max="5" width="11" customWidth="1"/>
    <col min="6" max="6" width="12.88671875" customWidth="1"/>
    <col min="7" max="7" width="9.44140625" customWidth="1"/>
    <col min="8" max="8" width="10.5546875" customWidth="1"/>
    <col min="9" max="9" width="8.6640625" customWidth="1"/>
    <col min="10" max="10" width="1.33203125" customWidth="1"/>
    <col min="11" max="11" width="19.6640625" customWidth="1"/>
    <col min="12" max="12" width="11.6640625" customWidth="1"/>
    <col min="13" max="13" width="11.44140625" hidden="1" customWidth="1"/>
    <col min="14" max="14" width="1.88671875" hidden="1" customWidth="1"/>
    <col min="15" max="15" width="1.109375" hidden="1" customWidth="1"/>
    <col min="16" max="16" width="11.5546875" customWidth="1"/>
  </cols>
  <sheetData>
    <row r="1" spans="1:13" ht="13.8" thickBot="1"/>
    <row r="2" spans="1:13" ht="24.75" customHeight="1" thickBot="1">
      <c r="B2" s="102" t="s">
        <v>4</v>
      </c>
      <c r="C2" s="102"/>
      <c r="D2" s="102"/>
      <c r="E2" s="102"/>
      <c r="F2" s="99"/>
      <c r="G2" s="100"/>
      <c r="H2" s="100"/>
      <c r="I2" s="100"/>
      <c r="J2" s="100"/>
      <c r="K2" s="100"/>
      <c r="L2" s="101"/>
    </row>
    <row r="4" spans="1:13" ht="24" customHeight="1"/>
    <row r="5" spans="1:13" ht="13.2" customHeight="1"/>
    <row r="6" spans="1:13" ht="18" customHeight="1">
      <c r="M6" s="4"/>
    </row>
    <row r="7" spans="1:13" ht="24" customHeight="1">
      <c r="M7" s="5"/>
    </row>
    <row r="8" spans="1:13" ht="24" customHeight="1">
      <c r="M8" s="4"/>
    </row>
    <row r="9" spans="1:13" ht="30.6" customHeight="1" thickBot="1">
      <c r="M9" s="5"/>
    </row>
    <row r="10" spans="1:13" ht="28.95" customHeight="1" thickBot="1">
      <c r="A10" s="107" t="s">
        <v>82</v>
      </c>
      <c r="B10" s="107"/>
      <c r="C10" s="107"/>
      <c r="D10" s="107"/>
      <c r="E10" s="107"/>
      <c r="F10" s="108"/>
      <c r="G10" s="70" t="s">
        <v>94</v>
      </c>
      <c r="H10" s="71"/>
      <c r="I10" s="71"/>
      <c r="J10" s="71"/>
      <c r="K10" s="71"/>
      <c r="L10" s="72"/>
    </row>
    <row r="11" spans="1:13" ht="28.95" customHeight="1" thickBot="1">
      <c r="A11" s="109" t="s">
        <v>95</v>
      </c>
      <c r="B11" s="109"/>
      <c r="C11" s="109"/>
      <c r="D11" s="109"/>
      <c r="E11" s="109"/>
      <c r="F11" s="110"/>
      <c r="G11" s="73" t="s">
        <v>93</v>
      </c>
      <c r="H11" s="74"/>
      <c r="I11" s="74"/>
      <c r="J11" s="74"/>
      <c r="K11" s="74"/>
      <c r="L11" s="75"/>
      <c r="M11" s="5"/>
    </row>
    <row r="12" spans="1:13" ht="20.100000000000001" customHeight="1" thickBot="1">
      <c r="A12" s="103" t="s">
        <v>76</v>
      </c>
      <c r="B12" s="103"/>
      <c r="C12" s="103"/>
      <c r="D12" s="111"/>
      <c r="E12" s="76"/>
      <c r="F12" s="77"/>
      <c r="G12" s="77"/>
      <c r="H12" s="77"/>
      <c r="I12" s="78"/>
      <c r="J12" s="78"/>
      <c r="K12" s="77"/>
      <c r="L12" s="79"/>
      <c r="M12" s="5"/>
    </row>
    <row r="13" spans="1:13" ht="20.100000000000001" customHeight="1" thickBot="1">
      <c r="A13" s="104" t="s">
        <v>84</v>
      </c>
      <c r="B13" s="104"/>
      <c r="C13" s="104"/>
      <c r="D13" s="104"/>
      <c r="E13" s="83"/>
      <c r="F13" s="84"/>
      <c r="G13" s="84"/>
      <c r="H13" s="85"/>
      <c r="I13" s="82" t="s">
        <v>85</v>
      </c>
      <c r="J13" s="82"/>
      <c r="K13" s="80"/>
      <c r="L13" s="81"/>
    </row>
    <row r="14" spans="1:13" ht="20.100000000000001" customHeight="1" thickBot="1">
      <c r="A14" s="103" t="s">
        <v>77</v>
      </c>
      <c r="B14" s="103"/>
      <c r="C14" s="103"/>
      <c r="D14" s="103"/>
      <c r="E14" s="83"/>
      <c r="F14" s="84"/>
      <c r="G14" s="84"/>
      <c r="H14" s="84"/>
      <c r="I14" s="84"/>
      <c r="J14" s="84"/>
      <c r="K14" s="84"/>
      <c r="L14" s="85"/>
    </row>
    <row r="15" spans="1:13" ht="15.6" customHeight="1" thickBot="1">
      <c r="B15" s="6"/>
      <c r="C15" s="6"/>
      <c r="D15" s="7"/>
      <c r="E15" s="6"/>
      <c r="F15" s="6"/>
    </row>
    <row r="16" spans="1:13" ht="18" customHeight="1" thickBot="1">
      <c r="B16" s="8" t="s">
        <v>49</v>
      </c>
      <c r="C16" s="9"/>
      <c r="D16" s="10" t="s">
        <v>50</v>
      </c>
      <c r="E16" s="10"/>
      <c r="F16" s="10"/>
      <c r="G16" s="11"/>
      <c r="H16" s="11"/>
      <c r="I16" s="12"/>
      <c r="J16" s="12"/>
      <c r="K16" s="12"/>
      <c r="L16" s="12"/>
    </row>
    <row r="17" spans="1:17" ht="24" customHeight="1" thickBot="1">
      <c r="B17" s="13"/>
      <c r="C17" s="14"/>
      <c r="D17" s="11"/>
      <c r="E17" s="11"/>
      <c r="F17" s="11"/>
      <c r="G17" s="11"/>
      <c r="H17" s="11"/>
      <c r="I17" s="15"/>
      <c r="J17" s="11"/>
      <c r="L17" s="12"/>
    </row>
    <row r="18" spans="1:17" ht="26.1" customHeight="1" thickBot="1">
      <c r="B18" s="89" t="s">
        <v>31</v>
      </c>
      <c r="C18" s="90"/>
      <c r="D18" s="90"/>
      <c r="E18" s="90"/>
      <c r="F18" s="16" t="s">
        <v>29</v>
      </c>
      <c r="G18" s="17">
        <f>IF(G10&lt;&gt;"",VLOOKUP(G10,Feuil2!$A$1:$B$92,2,FALSE),"")</f>
        <v>0</v>
      </c>
      <c r="H18" s="114" t="s">
        <v>92</v>
      </c>
      <c r="I18" s="113"/>
      <c r="J18" s="113"/>
      <c r="K18" s="113"/>
      <c r="L18" s="113"/>
      <c r="M18" s="18"/>
    </row>
    <row r="19" spans="1:17" ht="7.5" customHeight="1" thickBot="1">
      <c r="B19" s="19"/>
      <c r="C19" s="19"/>
      <c r="D19" s="19"/>
      <c r="E19" s="19"/>
      <c r="F19" s="16"/>
      <c r="G19" s="55"/>
      <c r="H19" s="105"/>
      <c r="I19" s="106"/>
      <c r="J19" s="106"/>
      <c r="K19" s="106"/>
      <c r="L19" s="12"/>
    </row>
    <row r="20" spans="1:17" ht="26.1" customHeight="1" thickBot="1">
      <c r="B20" s="120" t="s">
        <v>74</v>
      </c>
      <c r="C20" s="120"/>
      <c r="D20" s="120"/>
      <c r="E20" s="121" t="s">
        <v>83</v>
      </c>
      <c r="F20" s="122"/>
      <c r="G20" s="2"/>
      <c r="H20" s="112" t="s">
        <v>90</v>
      </c>
      <c r="I20" s="113"/>
      <c r="J20" s="113"/>
      <c r="K20" s="113"/>
      <c r="L20" s="113"/>
      <c r="O20" s="16"/>
    </row>
    <row r="21" spans="1:17" ht="7.5" customHeight="1" thickBot="1">
      <c r="B21" s="19"/>
      <c r="C21" s="19"/>
      <c r="D21" s="19"/>
      <c r="E21" s="19"/>
      <c r="F21" s="20"/>
      <c r="G21" s="21"/>
      <c r="H21" s="21"/>
      <c r="I21" s="20"/>
      <c r="J21" s="20"/>
      <c r="L21" s="12"/>
    </row>
    <row r="22" spans="1:17" ht="26.1" customHeight="1" thickBot="1">
      <c r="A22" s="22"/>
      <c r="B22" s="120" t="s">
        <v>75</v>
      </c>
      <c r="C22" s="90"/>
      <c r="D22" s="90"/>
      <c r="E22" s="90"/>
      <c r="F22" s="54" t="s">
        <v>30</v>
      </c>
      <c r="G22" s="2"/>
      <c r="H22" s="112" t="s">
        <v>91</v>
      </c>
      <c r="I22" s="113"/>
      <c r="J22" s="113"/>
      <c r="K22" s="113"/>
      <c r="L22" s="113"/>
    </row>
    <row r="23" spans="1:17" ht="16.8" thickBot="1">
      <c r="B23" s="93"/>
      <c r="C23" s="93"/>
      <c r="D23" s="93"/>
      <c r="E23" s="93"/>
      <c r="F23" s="24"/>
      <c r="G23" s="12"/>
      <c r="H23" s="12"/>
      <c r="I23" s="12"/>
      <c r="J23" s="12"/>
      <c r="K23" s="12"/>
      <c r="L23" s="12"/>
    </row>
    <row r="24" spans="1:17" ht="18" customHeight="1" thickBot="1">
      <c r="B24" s="93" t="s">
        <v>19</v>
      </c>
      <c r="C24" s="93"/>
      <c r="D24" s="93"/>
      <c r="E24" s="93"/>
      <c r="F24" s="93"/>
      <c r="G24" s="2"/>
      <c r="H24" s="23"/>
      <c r="I24" s="12"/>
      <c r="J24" s="12"/>
      <c r="K24" s="12"/>
      <c r="L24" s="12"/>
    </row>
    <row r="25" spans="1:17" ht="18" customHeight="1">
      <c r="B25" s="119" t="s">
        <v>78</v>
      </c>
      <c r="C25" s="119"/>
      <c r="D25" s="119"/>
      <c r="E25" s="119"/>
      <c r="F25" s="119"/>
      <c r="G25" s="12"/>
      <c r="H25" s="12"/>
      <c r="I25" s="12"/>
      <c r="J25" s="12"/>
      <c r="K25" s="12"/>
      <c r="L25" s="12"/>
    </row>
    <row r="26" spans="1:17" ht="12.6" customHeight="1">
      <c r="B26" s="25"/>
      <c r="C26" s="25"/>
      <c r="D26" s="25"/>
      <c r="E26" s="25"/>
      <c r="F26" s="25"/>
      <c r="G26" s="12"/>
      <c r="H26" s="12"/>
      <c r="I26" s="12"/>
      <c r="J26" s="12"/>
      <c r="K26" s="12"/>
      <c r="L26" s="12"/>
    </row>
    <row r="27" spans="1:17" ht="27.9" customHeight="1">
      <c r="B27" s="95" t="s">
        <v>28</v>
      </c>
      <c r="C27" s="95"/>
      <c r="D27" s="95"/>
      <c r="E27" s="95"/>
      <c r="F27" s="95"/>
      <c r="G27" s="95"/>
      <c r="H27" s="26"/>
      <c r="I27" s="12"/>
      <c r="J27" s="12"/>
      <c r="K27" s="69" t="s">
        <v>79</v>
      </c>
      <c r="L27" s="12"/>
    </row>
    <row r="28" spans="1:17" ht="22.2" customHeight="1">
      <c r="B28" s="24"/>
      <c r="C28" s="24"/>
      <c r="D28" s="24"/>
      <c r="E28" s="24"/>
      <c r="F28" s="24"/>
      <c r="G28" s="12"/>
      <c r="H28" s="12"/>
      <c r="I28" s="12"/>
      <c r="J28" s="12"/>
      <c r="K28" s="69"/>
      <c r="L28" s="12"/>
    </row>
    <row r="29" spans="1:17" ht="18" customHeight="1" thickBot="1">
      <c r="B29" s="91" t="s">
        <v>54</v>
      </c>
      <c r="C29" s="91"/>
      <c r="D29" s="91"/>
      <c r="E29" s="91"/>
      <c r="F29" s="24"/>
      <c r="G29" s="12"/>
      <c r="H29" s="12"/>
      <c r="I29" s="27"/>
      <c r="J29" s="12"/>
      <c r="K29" s="28"/>
      <c r="L29" s="12"/>
      <c r="M29">
        <v>30</v>
      </c>
      <c r="Q29" s="56"/>
    </row>
    <row r="30" spans="1:17" ht="18" customHeight="1" thickBot="1">
      <c r="B30" s="96" t="s">
        <v>21</v>
      </c>
      <c r="C30" s="96"/>
      <c r="D30" s="42"/>
      <c r="E30" s="12"/>
      <c r="F30" s="45">
        <f>((G18+G20+G22+G24)*M29)*D30</f>
        <v>0</v>
      </c>
      <c r="G30" s="46"/>
      <c r="H30" s="46"/>
      <c r="I30" s="47"/>
      <c r="J30" s="46"/>
      <c r="K30" s="44"/>
      <c r="L30" s="12"/>
    </row>
    <row r="31" spans="1:17" ht="11.4" customHeight="1">
      <c r="B31" s="24"/>
      <c r="C31" s="24"/>
      <c r="D31" s="24"/>
      <c r="E31" s="24"/>
      <c r="F31" s="48"/>
      <c r="G31" s="46"/>
      <c r="H31" s="46"/>
      <c r="I31" s="46"/>
      <c r="J31" s="46"/>
      <c r="K31" s="49"/>
      <c r="L31" s="12"/>
    </row>
    <row r="32" spans="1:17" ht="18" customHeight="1" thickBot="1">
      <c r="B32" s="91" t="s">
        <v>73</v>
      </c>
      <c r="C32" s="91"/>
      <c r="D32" s="91"/>
      <c r="E32" s="91"/>
      <c r="F32" s="49"/>
      <c r="G32" s="46"/>
      <c r="H32" s="46"/>
      <c r="I32" s="46"/>
      <c r="J32" s="46"/>
      <c r="K32" s="49"/>
      <c r="L32" s="12"/>
      <c r="M32">
        <v>45</v>
      </c>
    </row>
    <row r="33" spans="2:13" ht="18" customHeight="1" thickBot="1">
      <c r="B33" s="96" t="s">
        <v>14</v>
      </c>
      <c r="C33" s="96"/>
      <c r="D33" s="42"/>
      <c r="E33" s="12"/>
      <c r="F33" s="50">
        <f>((G20+G22+G18)*M32)*D33</f>
        <v>0</v>
      </c>
      <c r="G33" s="46"/>
      <c r="H33" s="46"/>
      <c r="I33" s="46"/>
      <c r="J33" s="46"/>
      <c r="K33" s="44"/>
      <c r="L33" s="12"/>
    </row>
    <row r="34" spans="2:13" ht="11.4" customHeight="1">
      <c r="B34" s="19"/>
      <c r="C34" s="19"/>
      <c r="D34" s="19"/>
      <c r="E34" s="23"/>
      <c r="F34" s="49"/>
      <c r="G34" s="46"/>
      <c r="H34" s="49"/>
      <c r="I34" s="49"/>
      <c r="J34" s="49"/>
      <c r="K34" s="51"/>
      <c r="L34" s="12"/>
    </row>
    <row r="35" spans="2:13" ht="9.9" customHeight="1">
      <c r="B35" s="91" t="s">
        <v>57</v>
      </c>
      <c r="C35" s="91"/>
      <c r="D35" s="91"/>
      <c r="E35" s="91"/>
      <c r="F35" s="49"/>
      <c r="G35" s="49"/>
      <c r="H35" s="49"/>
      <c r="I35" s="49"/>
      <c r="J35" s="49"/>
      <c r="K35" s="52"/>
      <c r="L35" s="12"/>
    </row>
    <row r="36" spans="2:13" ht="18" customHeight="1" thickBot="1">
      <c r="B36" s="92" t="s">
        <v>23</v>
      </c>
      <c r="C36" s="92"/>
      <c r="D36" s="92"/>
      <c r="E36" s="92"/>
      <c r="F36" s="49"/>
      <c r="G36" s="49"/>
      <c r="H36" s="46"/>
      <c r="I36" s="46"/>
      <c r="J36" s="46"/>
      <c r="K36" s="49"/>
      <c r="L36" s="12"/>
      <c r="M36">
        <v>3</v>
      </c>
    </row>
    <row r="37" spans="2:13" ht="18" customHeight="1" thickBot="1">
      <c r="B37" s="97" t="s">
        <v>56</v>
      </c>
      <c r="C37" s="97"/>
      <c r="D37" s="43"/>
      <c r="E37" s="24"/>
      <c r="F37" s="50">
        <f>IF(D37&gt;=1,((D37*D38)+10)*M36,0)</f>
        <v>0</v>
      </c>
      <c r="G37" s="98"/>
      <c r="H37" s="98"/>
      <c r="I37" s="49"/>
      <c r="J37" s="49"/>
      <c r="K37" s="44"/>
      <c r="L37" s="12"/>
    </row>
    <row r="38" spans="2:13" ht="18" customHeight="1" thickBot="1">
      <c r="B38" s="117" t="s">
        <v>55</v>
      </c>
      <c r="C38" s="117"/>
      <c r="D38" s="42"/>
      <c r="E38" s="29"/>
      <c r="F38" s="49"/>
      <c r="G38" s="98"/>
      <c r="H38" s="98"/>
      <c r="I38" s="49"/>
      <c r="J38" s="49"/>
      <c r="K38" s="51"/>
      <c r="L38" s="12"/>
    </row>
    <row r="39" spans="2:13" ht="9" customHeight="1">
      <c r="B39" s="94"/>
      <c r="C39" s="94"/>
      <c r="D39" s="23"/>
      <c r="E39" s="29"/>
      <c r="F39" s="49"/>
      <c r="G39" s="49"/>
      <c r="H39" s="49"/>
      <c r="I39" s="49"/>
      <c r="J39" s="49"/>
      <c r="K39" s="49"/>
      <c r="L39" s="12"/>
    </row>
    <row r="40" spans="2:13" ht="24.9" customHeight="1">
      <c r="B40" s="94"/>
      <c r="C40" s="94"/>
      <c r="D40" s="31" t="s">
        <v>12</v>
      </c>
      <c r="E40" s="32"/>
      <c r="F40" s="51">
        <f>F30+F33+F37</f>
        <v>0</v>
      </c>
      <c r="G40" s="49"/>
      <c r="H40" s="46"/>
      <c r="I40" s="46"/>
      <c r="J40" s="46"/>
      <c r="K40" s="51">
        <f>K30+K33+K37</f>
        <v>0</v>
      </c>
      <c r="L40" s="12"/>
    </row>
    <row r="41" spans="2:13" ht="15" customHeight="1">
      <c r="B41" s="24"/>
      <c r="C41" s="24"/>
      <c r="D41" s="24"/>
      <c r="E41" s="24"/>
      <c r="F41" s="24"/>
      <c r="G41" s="12"/>
      <c r="H41" s="12"/>
      <c r="I41" s="12"/>
      <c r="J41" s="12"/>
      <c r="K41" s="33"/>
      <c r="L41" s="12"/>
    </row>
    <row r="42" spans="2:13" ht="20.100000000000001" customHeight="1">
      <c r="B42" s="95" t="s">
        <v>20</v>
      </c>
      <c r="C42" s="95"/>
      <c r="D42" s="95"/>
      <c r="E42" s="95"/>
      <c r="F42" s="24"/>
      <c r="G42" s="12"/>
      <c r="H42" s="23"/>
      <c r="I42" s="34"/>
      <c r="J42" s="34"/>
      <c r="K42" s="24"/>
      <c r="L42" s="12"/>
    </row>
    <row r="43" spans="2:13" ht="10.95" customHeight="1">
      <c r="B43" s="19"/>
      <c r="C43" s="19"/>
      <c r="D43" s="19"/>
      <c r="E43" s="19"/>
      <c r="F43" s="23"/>
      <c r="G43" s="23"/>
      <c r="H43" s="12"/>
      <c r="I43" s="12"/>
      <c r="J43" s="12"/>
      <c r="K43" s="24"/>
      <c r="L43" s="12"/>
    </row>
    <row r="44" spans="2:13" ht="18" customHeight="1">
      <c r="B44" s="91" t="s">
        <v>0</v>
      </c>
      <c r="C44" s="91"/>
      <c r="D44" s="35"/>
      <c r="E44" s="35"/>
      <c r="F44" s="24"/>
      <c r="G44" s="12"/>
      <c r="H44" s="12"/>
      <c r="I44" s="12"/>
      <c r="J44" s="12"/>
      <c r="K44" s="30"/>
      <c r="L44" s="12"/>
    </row>
    <row r="45" spans="2:13" ht="18" customHeight="1" thickBot="1">
      <c r="B45" s="19" t="s">
        <v>27</v>
      </c>
      <c r="C45" s="19"/>
      <c r="D45" s="19"/>
      <c r="E45" s="19"/>
      <c r="F45" s="19"/>
      <c r="G45" s="12"/>
      <c r="H45" s="24"/>
      <c r="I45" s="24"/>
      <c r="J45" s="24"/>
      <c r="K45" s="12"/>
      <c r="L45" s="12"/>
    </row>
    <row r="46" spans="2:13" ht="18" customHeight="1" thickBot="1">
      <c r="B46" s="90" t="s">
        <v>16</v>
      </c>
      <c r="C46" s="90"/>
      <c r="D46" s="42"/>
      <c r="E46" s="19"/>
      <c r="F46" s="19"/>
      <c r="G46" s="24"/>
      <c r="H46" s="12"/>
      <c r="I46" s="12"/>
      <c r="J46" s="12"/>
      <c r="K46" s="50">
        <f>D46*(G18+G20+G22)</f>
        <v>0</v>
      </c>
      <c r="L46" s="12"/>
    </row>
    <row r="47" spans="2:13" ht="9" customHeight="1">
      <c r="B47" s="19"/>
      <c r="C47" s="19"/>
      <c r="D47" s="19"/>
      <c r="E47" s="19"/>
      <c r="F47" s="19"/>
      <c r="G47" s="12"/>
      <c r="H47" s="12"/>
      <c r="I47" s="12"/>
      <c r="J47" s="12"/>
      <c r="L47" s="12"/>
    </row>
    <row r="48" spans="2:13" ht="18" customHeight="1" thickBot="1">
      <c r="B48" s="91" t="s">
        <v>1</v>
      </c>
      <c r="C48" s="91"/>
      <c r="D48" s="19"/>
      <c r="E48" s="19"/>
      <c r="F48" s="19"/>
      <c r="G48" s="12"/>
      <c r="H48" s="12"/>
      <c r="I48" s="12"/>
      <c r="J48" s="12"/>
      <c r="K48" s="30"/>
      <c r="L48" s="12"/>
    </row>
    <row r="49" spans="2:14" ht="18" customHeight="1" thickBot="1">
      <c r="B49" s="90" t="s">
        <v>2</v>
      </c>
      <c r="C49" s="90"/>
      <c r="D49" s="57"/>
      <c r="E49" s="57"/>
      <c r="F49" s="57"/>
      <c r="G49" s="58"/>
      <c r="H49" s="58"/>
      <c r="I49" s="12"/>
      <c r="J49" s="12"/>
      <c r="K49" s="53"/>
      <c r="L49" s="12"/>
    </row>
    <row r="50" spans="2:14" ht="18" customHeight="1" thickBot="1">
      <c r="B50" s="90" t="s">
        <v>3</v>
      </c>
      <c r="C50" s="90"/>
      <c r="D50" s="57"/>
      <c r="E50" s="57"/>
      <c r="F50" s="57"/>
      <c r="G50" s="58"/>
      <c r="H50" s="58"/>
      <c r="I50" s="29"/>
      <c r="J50" s="29"/>
      <c r="K50" s="53"/>
      <c r="L50" s="12"/>
    </row>
    <row r="51" spans="2:14" ht="18" customHeight="1" thickBot="1">
      <c r="B51" s="90" t="s">
        <v>15</v>
      </c>
      <c r="C51" s="90"/>
      <c r="D51" s="59"/>
      <c r="E51" s="59"/>
      <c r="F51" s="59"/>
      <c r="G51" s="59"/>
      <c r="H51" s="59"/>
      <c r="I51" s="29"/>
      <c r="J51" s="29"/>
      <c r="K51" s="53"/>
      <c r="L51" s="12"/>
    </row>
    <row r="52" spans="2:14" ht="18" customHeight="1" thickBot="1">
      <c r="B52" s="115" t="s">
        <v>18</v>
      </c>
      <c r="C52" s="115"/>
      <c r="D52" s="118"/>
      <c r="E52" s="118"/>
      <c r="F52" s="118"/>
      <c r="G52" s="118"/>
      <c r="H52" s="118"/>
      <c r="I52" s="29"/>
      <c r="J52" s="29"/>
      <c r="K52" s="53"/>
      <c r="L52" s="12"/>
    </row>
    <row r="53" spans="2:14" ht="18" customHeight="1" thickBot="1">
      <c r="B53" s="116" t="s">
        <v>17</v>
      </c>
      <c r="C53" s="116"/>
      <c r="D53" s="118"/>
      <c r="E53" s="118"/>
      <c r="F53" s="118"/>
      <c r="G53" s="118"/>
      <c r="H53" s="118"/>
      <c r="I53" s="36"/>
      <c r="J53" s="36"/>
      <c r="K53" s="53"/>
      <c r="L53" s="12"/>
    </row>
    <row r="54" spans="2:14" ht="25.2">
      <c r="B54" s="12"/>
      <c r="C54" s="12"/>
      <c r="D54" s="12"/>
      <c r="F54" s="11"/>
      <c r="G54" s="36" t="s">
        <v>22</v>
      </c>
      <c r="H54" s="36"/>
      <c r="I54" s="12"/>
      <c r="J54" s="12"/>
      <c r="K54" s="37">
        <f>(IF(K40&gt;F40,F40,K40))+K46+K49+K50+K51+K52+K53</f>
        <v>0</v>
      </c>
      <c r="L54" s="12"/>
    </row>
    <row r="55" spans="2:14" ht="8.4" customHeight="1">
      <c r="B55" s="34"/>
      <c r="C55" s="20"/>
      <c r="D55" s="38"/>
      <c r="E55" s="12"/>
      <c r="F55" s="12"/>
      <c r="G55" s="12"/>
      <c r="H55" s="12"/>
      <c r="I55" s="12"/>
      <c r="J55" s="12"/>
      <c r="K55" s="12"/>
      <c r="L55" s="12"/>
    </row>
    <row r="56" spans="2:14" ht="9.6" customHeight="1" thickBot="1">
      <c r="B56" s="34"/>
      <c r="C56" s="20"/>
      <c r="D56" s="38"/>
      <c r="E56" s="12"/>
      <c r="F56" s="12"/>
      <c r="G56" s="12"/>
      <c r="H56" s="12"/>
      <c r="I56" s="12"/>
      <c r="J56" s="12"/>
      <c r="K56" s="12"/>
      <c r="L56" s="12"/>
    </row>
    <row r="57" spans="2:14" ht="13.8" thickBot="1">
      <c r="B57" s="12"/>
      <c r="C57" s="12"/>
      <c r="D57" s="12"/>
      <c r="E57" s="86" t="s">
        <v>24</v>
      </c>
      <c r="F57" s="87"/>
      <c r="G57" s="87"/>
      <c r="H57" s="87"/>
      <c r="I57" s="87"/>
      <c r="J57" s="87"/>
      <c r="K57" s="88"/>
      <c r="L57" s="12"/>
    </row>
    <row r="58" spans="2:14">
      <c r="B58" s="12"/>
      <c r="C58" s="12"/>
      <c r="D58" s="12"/>
      <c r="E58" s="60"/>
      <c r="F58" s="61"/>
      <c r="G58" s="61"/>
      <c r="H58" s="61"/>
      <c r="I58" s="61"/>
      <c r="J58" s="61"/>
      <c r="K58" s="62"/>
      <c r="L58" s="12"/>
    </row>
    <row r="59" spans="2:14">
      <c r="B59" s="12"/>
      <c r="C59" s="12"/>
      <c r="D59" s="12"/>
      <c r="E59" s="63"/>
      <c r="F59" s="64"/>
      <c r="G59" s="64"/>
      <c r="H59" s="64"/>
      <c r="I59" s="64"/>
      <c r="J59" s="64"/>
      <c r="K59" s="65"/>
      <c r="L59" s="12"/>
    </row>
    <row r="60" spans="2:14">
      <c r="B60" s="12"/>
      <c r="C60" s="12"/>
      <c r="D60" s="12"/>
      <c r="E60" s="63"/>
      <c r="F60" s="64"/>
      <c r="G60" s="64"/>
      <c r="H60" s="64"/>
      <c r="I60" s="64"/>
      <c r="J60" s="64"/>
      <c r="K60" s="65"/>
      <c r="L60" s="12"/>
    </row>
    <row r="61" spans="2:14" ht="16.2">
      <c r="B61" s="12"/>
      <c r="C61" s="12"/>
      <c r="D61" s="12"/>
      <c r="E61" s="63"/>
      <c r="F61" s="64"/>
      <c r="G61" s="64"/>
      <c r="H61" s="64"/>
      <c r="I61" s="64"/>
      <c r="J61" s="64"/>
      <c r="K61" s="65"/>
      <c r="L61" s="39"/>
      <c r="M61" s="40"/>
      <c r="N61" s="40"/>
    </row>
    <row r="62" spans="2:14" ht="16.8" thickBot="1">
      <c r="B62" s="12"/>
      <c r="C62" s="12"/>
      <c r="D62" s="12"/>
      <c r="E62" s="66"/>
      <c r="F62" s="67"/>
      <c r="G62" s="67"/>
      <c r="H62" s="67"/>
      <c r="I62" s="67"/>
      <c r="J62" s="67"/>
      <c r="K62" s="68"/>
      <c r="L62" s="39"/>
      <c r="M62" s="39"/>
      <c r="N62" s="39"/>
    </row>
    <row r="63" spans="2:14" ht="16.2">
      <c r="C63" s="39" t="s">
        <v>80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</row>
    <row r="64" spans="2:14" ht="16.2">
      <c r="C64" s="39" t="s">
        <v>25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</row>
    <row r="65" spans="2:12" ht="16.2">
      <c r="C65" s="39" t="s">
        <v>26</v>
      </c>
      <c r="D65" s="39"/>
      <c r="E65" s="39"/>
      <c r="F65" s="39"/>
      <c r="G65" s="39"/>
      <c r="H65" s="39"/>
      <c r="I65" s="39"/>
      <c r="J65" s="39"/>
      <c r="K65" s="39"/>
      <c r="L65" s="12"/>
    </row>
    <row r="66" spans="2:12" ht="16.2">
      <c r="B66" s="12"/>
      <c r="C66" s="39" t="s">
        <v>53</v>
      </c>
      <c r="D66" s="39"/>
      <c r="E66" s="39"/>
      <c r="F66" s="39"/>
      <c r="G66" s="39"/>
      <c r="H66" s="39"/>
      <c r="I66" s="39"/>
      <c r="J66" s="39"/>
      <c r="K66" s="39"/>
      <c r="L66" s="12"/>
    </row>
    <row r="67" spans="2:12" ht="16.2">
      <c r="B67" s="41" t="s">
        <v>13</v>
      </c>
      <c r="C67" s="12"/>
      <c r="D67" s="12"/>
      <c r="E67" s="12"/>
      <c r="F67" s="12"/>
      <c r="G67" s="12"/>
      <c r="H67" s="12"/>
      <c r="I67" s="12"/>
      <c r="J67" s="12"/>
      <c r="K67" s="12"/>
    </row>
    <row r="68" spans="2:12">
      <c r="B68" s="12"/>
      <c r="C68" s="12"/>
      <c r="D68" s="12"/>
      <c r="E68" s="12"/>
      <c r="F68" s="12"/>
      <c r="G68" s="12"/>
      <c r="H68" s="12"/>
      <c r="I68" s="12"/>
      <c r="J68" s="12"/>
      <c r="K68" s="12"/>
    </row>
  </sheetData>
  <sheetProtection selectLockedCells="1"/>
  <mergeCells count="50">
    <mergeCell ref="H22:L22"/>
    <mergeCell ref="H20:L20"/>
    <mergeCell ref="H18:L18"/>
    <mergeCell ref="B52:C52"/>
    <mergeCell ref="B53:C53"/>
    <mergeCell ref="B38:C38"/>
    <mergeCell ref="D52:H52"/>
    <mergeCell ref="D53:H53"/>
    <mergeCell ref="B23:E23"/>
    <mergeCell ref="B25:F25"/>
    <mergeCell ref="B22:E22"/>
    <mergeCell ref="B20:D20"/>
    <mergeCell ref="E20:F20"/>
    <mergeCell ref="B48:C48"/>
    <mergeCell ref="B49:C49"/>
    <mergeCell ref="B46:C46"/>
    <mergeCell ref="F2:L2"/>
    <mergeCell ref="B2:E2"/>
    <mergeCell ref="A14:D14"/>
    <mergeCell ref="A13:D13"/>
    <mergeCell ref="H19:K19"/>
    <mergeCell ref="A10:F10"/>
    <mergeCell ref="A11:F11"/>
    <mergeCell ref="A12:D12"/>
    <mergeCell ref="B24:F24"/>
    <mergeCell ref="B39:C40"/>
    <mergeCell ref="B27:G27"/>
    <mergeCell ref="B42:E42"/>
    <mergeCell ref="B33:C33"/>
    <mergeCell ref="B35:E35"/>
    <mergeCell ref="B30:C30"/>
    <mergeCell ref="B37:C37"/>
    <mergeCell ref="G37:H38"/>
    <mergeCell ref="B29:E29"/>
    <mergeCell ref="E58:K62"/>
    <mergeCell ref="K27:K28"/>
    <mergeCell ref="G10:L10"/>
    <mergeCell ref="G11:L11"/>
    <mergeCell ref="E12:L12"/>
    <mergeCell ref="K13:L13"/>
    <mergeCell ref="I13:J13"/>
    <mergeCell ref="E13:H13"/>
    <mergeCell ref="E14:L14"/>
    <mergeCell ref="E57:K57"/>
    <mergeCell ref="B18:E18"/>
    <mergeCell ref="B50:C50"/>
    <mergeCell ref="B51:C51"/>
    <mergeCell ref="B44:C44"/>
    <mergeCell ref="B36:E36"/>
    <mergeCell ref="B32:E32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>
    <oddFooter>&amp;R&amp;1#&amp;"Calibri"&amp;10&amp;K0078D7Classification : Internal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 showInputMessage="1" xr:uid="{00000000-0002-0000-0000-000001000000}">
          <x14:formula1>
            <xm:f>Feuil2!#REF!</xm:f>
          </x14:formula1>
          <xm:sqref>F2:L2</xm:sqref>
        </x14:dataValidation>
        <x14:dataValidation type="list" allowBlank="1" showInputMessage="1" showErrorMessage="1" xr:uid="{102451A2-3D29-43C0-8800-36868FDD9F6F}">
          <x14:formula1>
            <xm:f>Feuil3!$A$1:$A$46</xm:f>
          </x14:formula1>
          <xm:sqref>G11</xm:sqref>
        </x14:dataValidation>
        <x14:dataValidation type="list" allowBlank="1" showInputMessage="1" showErrorMessage="1" xr:uid="{00000000-0002-0000-0000-000000000000}">
          <x14:formula1>
            <xm:f>Feuil2!$A$1:$A$39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workbookViewId="0">
      <selection activeCell="A2" sqref="A2"/>
    </sheetView>
  </sheetViews>
  <sheetFormatPr baseColWidth="10" defaultRowHeight="13.2"/>
  <cols>
    <col min="1" max="1" width="34.109375" customWidth="1"/>
  </cols>
  <sheetData>
    <row r="1" spans="1:6">
      <c r="A1" t="s">
        <v>94</v>
      </c>
      <c r="B1" s="3">
        <v>0</v>
      </c>
    </row>
    <row r="2" spans="1:6">
      <c r="A2" s="1" t="s">
        <v>35</v>
      </c>
      <c r="B2">
        <v>3</v>
      </c>
    </row>
    <row r="3" spans="1:6">
      <c r="A3" s="1" t="s">
        <v>36</v>
      </c>
      <c r="B3">
        <v>6</v>
      </c>
    </row>
    <row r="4" spans="1:6">
      <c r="A4" s="1" t="s">
        <v>62</v>
      </c>
      <c r="B4">
        <v>9</v>
      </c>
    </row>
    <row r="5" spans="1:6">
      <c r="A5" t="s">
        <v>6</v>
      </c>
      <c r="B5">
        <v>11</v>
      </c>
    </row>
    <row r="6" spans="1:6">
      <c r="A6" t="s">
        <v>5</v>
      </c>
      <c r="B6">
        <v>11</v>
      </c>
      <c r="F6" s="1"/>
    </row>
    <row r="7" spans="1:6">
      <c r="A7" s="1" t="s">
        <v>45</v>
      </c>
      <c r="B7">
        <v>4</v>
      </c>
    </row>
    <row r="8" spans="1:6">
      <c r="A8" s="1" t="s">
        <v>46</v>
      </c>
      <c r="B8">
        <v>8</v>
      </c>
    </row>
    <row r="9" spans="1:6">
      <c r="A9" s="1" t="s">
        <v>47</v>
      </c>
      <c r="B9">
        <v>12</v>
      </c>
    </row>
    <row r="10" spans="1:6">
      <c r="A10" s="1" t="s">
        <v>48</v>
      </c>
      <c r="B10">
        <v>16</v>
      </c>
    </row>
    <row r="11" spans="1:6">
      <c r="A11" s="1" t="s">
        <v>60</v>
      </c>
      <c r="B11">
        <v>20</v>
      </c>
    </row>
    <row r="12" spans="1:6">
      <c r="A12" s="1" t="s">
        <v>58</v>
      </c>
      <c r="B12">
        <v>24</v>
      </c>
    </row>
    <row r="13" spans="1:6">
      <c r="A13" s="1" t="s">
        <v>37</v>
      </c>
      <c r="B13">
        <v>2</v>
      </c>
    </row>
    <row r="14" spans="1:6">
      <c r="A14" s="1" t="s">
        <v>38</v>
      </c>
      <c r="B14">
        <v>4</v>
      </c>
    </row>
    <row r="15" spans="1:6">
      <c r="A15" s="1" t="s">
        <v>39</v>
      </c>
      <c r="B15">
        <v>6</v>
      </c>
    </row>
    <row r="16" spans="1:6">
      <c r="A16" s="1" t="s">
        <v>40</v>
      </c>
      <c r="B16" s="1">
        <v>9</v>
      </c>
    </row>
    <row r="17" spans="1:2">
      <c r="A17" s="1" t="s">
        <v>41</v>
      </c>
      <c r="B17" s="1">
        <v>18</v>
      </c>
    </row>
    <row r="18" spans="1:2">
      <c r="A18" s="1" t="s">
        <v>59</v>
      </c>
      <c r="B18" s="1">
        <v>27</v>
      </c>
    </row>
    <row r="19" spans="1:2">
      <c r="A19" t="s">
        <v>7</v>
      </c>
      <c r="B19" s="1">
        <v>15</v>
      </c>
    </row>
    <row r="20" spans="1:2">
      <c r="A20" s="1" t="s">
        <v>42</v>
      </c>
      <c r="B20" s="1">
        <v>3</v>
      </c>
    </row>
    <row r="21" spans="1:2">
      <c r="A21" s="1" t="s">
        <v>43</v>
      </c>
      <c r="B21" s="1">
        <v>6</v>
      </c>
    </row>
    <row r="22" spans="1:2">
      <c r="A22" s="1" t="s">
        <v>44</v>
      </c>
      <c r="B22" s="1">
        <v>9</v>
      </c>
    </row>
    <row r="23" spans="1:2">
      <c r="A23" t="s">
        <v>8</v>
      </c>
      <c r="B23" s="1">
        <v>13</v>
      </c>
    </row>
    <row r="24" spans="1:2">
      <c r="A24" s="1" t="s">
        <v>63</v>
      </c>
      <c r="B24" s="1">
        <v>2</v>
      </c>
    </row>
    <row r="25" spans="1:2">
      <c r="A25" s="1" t="s">
        <v>64</v>
      </c>
      <c r="B25" s="1">
        <v>4</v>
      </c>
    </row>
    <row r="26" spans="1:2">
      <c r="A26" s="1" t="s">
        <v>65</v>
      </c>
      <c r="B26" s="1">
        <v>6</v>
      </c>
    </row>
    <row r="27" spans="1:2">
      <c r="A27" s="1" t="s">
        <v>66</v>
      </c>
      <c r="B27" s="1">
        <v>2</v>
      </c>
    </row>
    <row r="28" spans="1:2">
      <c r="A28" s="1" t="s">
        <v>67</v>
      </c>
      <c r="B28" s="1">
        <v>4</v>
      </c>
    </row>
    <row r="29" spans="1:2">
      <c r="A29" s="1" t="s">
        <v>68</v>
      </c>
      <c r="B29" s="1">
        <v>6</v>
      </c>
    </row>
    <row r="30" spans="1:2">
      <c r="A30" s="1" t="s">
        <v>32</v>
      </c>
      <c r="B30" s="1">
        <v>3</v>
      </c>
    </row>
    <row r="31" spans="1:2">
      <c r="A31" s="1" t="s">
        <v>33</v>
      </c>
      <c r="B31" s="1">
        <v>6</v>
      </c>
    </row>
    <row r="32" spans="1:2">
      <c r="A32" s="1" t="s">
        <v>34</v>
      </c>
      <c r="B32" s="1">
        <v>9</v>
      </c>
    </row>
    <row r="33" spans="1:2">
      <c r="A33" s="1" t="s">
        <v>69</v>
      </c>
      <c r="B33" s="1">
        <v>4</v>
      </c>
    </row>
    <row r="34" spans="1:2">
      <c r="A34" s="1" t="s">
        <v>70</v>
      </c>
      <c r="B34" s="1">
        <v>5</v>
      </c>
    </row>
    <row r="35" spans="1:2">
      <c r="A35" s="1" t="s">
        <v>71</v>
      </c>
      <c r="B35" s="1">
        <v>6</v>
      </c>
    </row>
    <row r="36" spans="1:2">
      <c r="A36" t="s">
        <v>51</v>
      </c>
      <c r="B36" s="1">
        <v>4</v>
      </c>
    </row>
    <row r="37" spans="1:2">
      <c r="A37" t="s">
        <v>52</v>
      </c>
      <c r="B37" s="1">
        <v>8</v>
      </c>
    </row>
    <row r="38" spans="1:2">
      <c r="A38" t="s">
        <v>9</v>
      </c>
      <c r="B38" s="1">
        <v>11</v>
      </c>
    </row>
    <row r="39" spans="1:2">
      <c r="A39" t="s">
        <v>61</v>
      </c>
      <c r="B39" s="1">
        <v>11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&amp;R&amp;1#&amp;"Calibri"&amp;10&amp;K0078D7Classification 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8224C-E7DD-4C15-8239-51DEB552391E}">
  <dimension ref="A1:E46"/>
  <sheetViews>
    <sheetView workbookViewId="0">
      <selection activeCell="A15" sqref="A15"/>
    </sheetView>
  </sheetViews>
  <sheetFormatPr baseColWidth="10" defaultRowHeight="13.2"/>
  <cols>
    <col min="1" max="1" width="30.88671875" customWidth="1"/>
  </cols>
  <sheetData>
    <row r="1" spans="1:5">
      <c r="A1" s="1" t="s">
        <v>93</v>
      </c>
    </row>
    <row r="2" spans="1:5">
      <c r="A2" s="1" t="s">
        <v>96</v>
      </c>
    </row>
    <row r="3" spans="1:5">
      <c r="A3" s="1" t="s">
        <v>97</v>
      </c>
    </row>
    <row r="4" spans="1:5">
      <c r="A4" t="s">
        <v>99</v>
      </c>
    </row>
    <row r="5" spans="1:5">
      <c r="A5" t="s">
        <v>98</v>
      </c>
      <c r="E5" s="1"/>
    </row>
    <row r="6" spans="1:5">
      <c r="A6" t="s">
        <v>72</v>
      </c>
      <c r="E6" s="1"/>
    </row>
    <row r="7" spans="1:5">
      <c r="A7" s="1" t="s">
        <v>45</v>
      </c>
    </row>
    <row r="8" spans="1:5">
      <c r="A8" s="1" t="s">
        <v>46</v>
      </c>
    </row>
    <row r="9" spans="1:5">
      <c r="A9" s="1" t="s">
        <v>47</v>
      </c>
    </row>
    <row r="10" spans="1:5">
      <c r="A10" s="1" t="s">
        <v>48</v>
      </c>
    </row>
    <row r="11" spans="1:5">
      <c r="A11" s="1" t="s">
        <v>60</v>
      </c>
    </row>
    <row r="12" spans="1:5">
      <c r="A12" s="1" t="s">
        <v>58</v>
      </c>
    </row>
    <row r="13" spans="1:5">
      <c r="A13" s="1" t="s">
        <v>100</v>
      </c>
    </row>
    <row r="14" spans="1:5">
      <c r="A14" s="1" t="s">
        <v>104</v>
      </c>
    </row>
    <row r="15" spans="1:5">
      <c r="A15" s="1" t="s">
        <v>101</v>
      </c>
    </row>
    <row r="16" spans="1:5">
      <c r="A16" s="1" t="s">
        <v>87</v>
      </c>
    </row>
    <row r="17" spans="1:1">
      <c r="A17" s="1" t="s">
        <v>88</v>
      </c>
    </row>
    <row r="18" spans="1:1">
      <c r="A18" s="1" t="s">
        <v>86</v>
      </c>
    </row>
    <row r="19" spans="1:1">
      <c r="A19" s="1" t="s">
        <v>102</v>
      </c>
    </row>
    <row r="20" spans="1:1">
      <c r="A20" s="1" t="s">
        <v>103</v>
      </c>
    </row>
    <row r="21" spans="1:1">
      <c r="A21" t="s">
        <v>108</v>
      </c>
    </row>
    <row r="22" spans="1:1">
      <c r="A22" s="1" t="s">
        <v>105</v>
      </c>
    </row>
    <row r="23" spans="1:1">
      <c r="A23" s="1" t="s">
        <v>106</v>
      </c>
    </row>
    <row r="24" spans="1:1">
      <c r="A24" s="1" t="s">
        <v>107</v>
      </c>
    </row>
    <row r="25" spans="1:1">
      <c r="A25" t="s">
        <v>109</v>
      </c>
    </row>
    <row r="26" spans="1:1">
      <c r="A26" s="1" t="s">
        <v>89</v>
      </c>
    </row>
    <row r="27" spans="1:1">
      <c r="A27" s="1" t="s">
        <v>110</v>
      </c>
    </row>
    <row r="28" spans="1:1">
      <c r="A28" s="1" t="s">
        <v>111</v>
      </c>
    </row>
    <row r="29" spans="1:1">
      <c r="A29" s="1" t="s">
        <v>112</v>
      </c>
    </row>
    <row r="30" spans="1:1">
      <c r="A30" s="1" t="s">
        <v>113</v>
      </c>
    </row>
    <row r="31" spans="1:1">
      <c r="A31" s="1" t="s">
        <v>114</v>
      </c>
    </row>
    <row r="32" spans="1:1">
      <c r="A32" s="1" t="s">
        <v>115</v>
      </c>
    </row>
    <row r="33" spans="1:1">
      <c r="A33" s="1" t="s">
        <v>116</v>
      </c>
    </row>
    <row r="34" spans="1:1">
      <c r="A34" s="1" t="s">
        <v>117</v>
      </c>
    </row>
    <row r="35" spans="1:1">
      <c r="A35" s="1" t="s">
        <v>118</v>
      </c>
    </row>
    <row r="36" spans="1:1">
      <c r="A36" s="1" t="s">
        <v>81</v>
      </c>
    </row>
    <row r="37" spans="1:1">
      <c r="A37" s="1" t="s">
        <v>119</v>
      </c>
    </row>
    <row r="38" spans="1:1">
      <c r="A38" t="s">
        <v>11</v>
      </c>
    </row>
    <row r="39" spans="1:1">
      <c r="A39" t="s">
        <v>10</v>
      </c>
    </row>
    <row r="40" spans="1:1">
      <c r="A40" s="1" t="s">
        <v>126</v>
      </c>
    </row>
    <row r="41" spans="1:1">
      <c r="A41" s="1" t="s">
        <v>124</v>
      </c>
    </row>
    <row r="42" spans="1:1">
      <c r="A42" s="1" t="s">
        <v>125</v>
      </c>
    </row>
    <row r="43" spans="1:1">
      <c r="A43" t="s">
        <v>122</v>
      </c>
    </row>
    <row r="44" spans="1:1">
      <c r="A44" t="s">
        <v>123</v>
      </c>
    </row>
    <row r="45" spans="1:1">
      <c r="A45" t="s">
        <v>120</v>
      </c>
    </row>
    <row r="46" spans="1:1">
      <c r="A46" t="s">
        <v>121</v>
      </c>
    </row>
  </sheetData>
  <dataValidations count="3">
    <dataValidation type="list" allowBlank="1" showInputMessage="1" showErrorMessage="1" sqref="A1:A15 A19:A46" xr:uid="{67D92000-C758-4CB5-A2DA-881CE2FC1B22}">
      <formula1>$A$1:$A$46</formula1>
    </dataValidation>
    <dataValidation type="list" allowBlank="1" showInputMessage="1" showErrorMessage="1" sqref="A16:A17" xr:uid="{635201AC-1942-4CB9-9ABD-E1FB55E328DD}">
      <formula1>$A$1:$A$47</formula1>
    </dataValidation>
    <dataValidation type="list" allowBlank="1" showInputMessage="1" showErrorMessage="1" sqref="A18" xr:uid="{585E1B12-732C-41E5-933E-344EA7687F8A}">
      <formula1>$A$1:$A$49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&amp;R&amp;1#&amp;"Calibri"&amp;10&amp;K0078D7Classification 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DEMANDE REMBOURSEMENT</vt:lpstr>
      <vt:lpstr>Feuil2</vt:lpstr>
      <vt:lpstr>Feuil3</vt:lpstr>
      <vt:lpstr>Feuil3!CHALLENGES</vt:lpstr>
      <vt:lpstr>CHALLENGES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136702</dc:creator>
  <cp:lastModifiedBy>Bruno APERT</cp:lastModifiedBy>
  <cp:lastPrinted>2024-06-16T11:06:34Z</cp:lastPrinted>
  <dcterms:created xsi:type="dcterms:W3CDTF">2008-04-11T13:06:09Z</dcterms:created>
  <dcterms:modified xsi:type="dcterms:W3CDTF">2024-10-03T18:03:06Z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fbc0b8-e97b-47d1-beac-cb0955d66f3b_Enabled">
    <vt:lpwstr>true</vt:lpwstr>
  </property>
  <property fmtid="{D5CDD505-2E9C-101B-9397-08002B2CF9AE}" pid="3" name="MSIP_Label_8ffbc0b8-e97b-47d1-beac-cb0955d66f3b_SetDate">
    <vt:lpwstr>2024-04-15T12:23:28Z</vt:lpwstr>
  </property>
  <property fmtid="{D5CDD505-2E9C-101B-9397-08002B2CF9AE}" pid="4" name="MSIP_Label_8ffbc0b8-e97b-47d1-beac-cb0955d66f3b_Method">
    <vt:lpwstr>Standard</vt:lpwstr>
  </property>
  <property fmtid="{D5CDD505-2E9C-101B-9397-08002B2CF9AE}" pid="5" name="MSIP_Label_8ffbc0b8-e97b-47d1-beac-cb0955d66f3b_Name">
    <vt:lpwstr>8ffbc0b8-e97b-47d1-beac-cb0955d66f3b</vt:lpwstr>
  </property>
  <property fmtid="{D5CDD505-2E9C-101B-9397-08002B2CF9AE}" pid="6" name="MSIP_Label_8ffbc0b8-e97b-47d1-beac-cb0955d66f3b_SiteId">
    <vt:lpwstr>614f9c25-bffa-42c7-86d8-964101f55fa2</vt:lpwstr>
  </property>
  <property fmtid="{D5CDD505-2E9C-101B-9397-08002B2CF9AE}" pid="7" name="MSIP_Label_8ffbc0b8-e97b-47d1-beac-cb0955d66f3b_ActionId">
    <vt:lpwstr>55a1c259-c931-4a11-b22b-725fb36c3226</vt:lpwstr>
  </property>
  <property fmtid="{D5CDD505-2E9C-101B-9397-08002B2CF9AE}" pid="8" name="MSIP_Label_8ffbc0b8-e97b-47d1-beac-cb0955d66f3b_ContentBits">
    <vt:lpwstr>2</vt:lpwstr>
  </property>
</Properties>
</file>